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tabulky pro měření\"/>
    </mc:Choice>
  </mc:AlternateContent>
  <xr:revisionPtr revIDLastSave="0" documentId="13_ncr:1_{D1ACA778-AE2F-4081-8E14-E252A3843D3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Amatér MX1" sheetId="1" r:id="rId1"/>
    <sheet name="Amatér MX2" sheetId="2" r:id="rId2"/>
    <sheet name="65" sheetId="3" r:id="rId3"/>
    <sheet name="85" sheetId="4" r:id="rId4"/>
    <sheet name="Veterán A" sheetId="5" r:id="rId5"/>
    <sheet name="Veterán B" sheetId="6" r:id="rId6"/>
    <sheet name="Veterán C" sheetId="7" r:id="rId7"/>
    <sheet name="Klasik" sheetId="8" r:id="rId8"/>
    <sheet name="Ženy" sheetId="9" r:id="rId9"/>
    <sheet name="Hobby MX1,2" sheetId="10" r:id="rId10"/>
    <sheet name="Inter MX1,2" sheetId="12" r:id="rId11"/>
    <sheet name="HOLESHOT" sheetId="1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0" l="1"/>
  <c r="G9" i="10"/>
  <c r="G21" i="12"/>
  <c r="G20" i="12"/>
  <c r="G11" i="8"/>
  <c r="G10" i="8"/>
  <c r="A10" i="8" s="1"/>
  <c r="G15" i="5"/>
  <c r="A14" i="5" s="1"/>
  <c r="G14" i="5"/>
  <c r="G12" i="5"/>
  <c r="G11" i="5"/>
  <c r="G10" i="5"/>
  <c r="G9" i="5"/>
  <c r="G13" i="4"/>
  <c r="G12" i="4"/>
  <c r="A12" i="4" s="1"/>
  <c r="G25" i="2"/>
  <c r="G24" i="2"/>
  <c r="A24" i="2" s="1"/>
  <c r="G16" i="2"/>
  <c r="G15" i="2"/>
  <c r="G14" i="2"/>
  <c r="G15" i="1"/>
  <c r="G14" i="1"/>
  <c r="G13" i="1"/>
  <c r="G12" i="1"/>
  <c r="G22" i="10"/>
  <c r="G19" i="10"/>
  <c r="G21" i="10"/>
  <c r="G20" i="10"/>
  <c r="A21" i="10" l="1"/>
  <c r="A9" i="10"/>
  <c r="A20" i="12"/>
  <c r="A11" i="5"/>
  <c r="A9" i="5"/>
  <c r="A14" i="2"/>
  <c r="A20" i="10"/>
  <c r="A22" i="10"/>
  <c r="A19" i="10"/>
  <c r="G10" i="12"/>
  <c r="G12" i="12"/>
  <c r="G9" i="12"/>
  <c r="G8" i="12"/>
  <c r="G11" i="12"/>
  <c r="G8" i="10"/>
  <c r="G10" i="9"/>
  <c r="G9" i="9"/>
  <c r="G8" i="9"/>
  <c r="A8" i="9" s="1"/>
  <c r="G9" i="8"/>
  <c r="G8" i="8"/>
  <c r="G9" i="7"/>
  <c r="G10" i="7"/>
  <c r="G12" i="7"/>
  <c r="G11" i="7"/>
  <c r="G8" i="7"/>
  <c r="G9" i="6"/>
  <c r="G8" i="6"/>
  <c r="G11" i="6"/>
  <c r="G12" i="6"/>
  <c r="G10" i="6"/>
  <c r="G14" i="6"/>
  <c r="G13" i="6"/>
  <c r="G8" i="5"/>
  <c r="G13" i="5"/>
  <c r="G10" i="4"/>
  <c r="G8" i="4"/>
  <c r="G14" i="4"/>
  <c r="G9" i="4"/>
  <c r="G11" i="4"/>
  <c r="G12" i="2"/>
  <c r="G13" i="2"/>
  <c r="G22" i="2"/>
  <c r="G11" i="2"/>
  <c r="G9" i="2"/>
  <c r="G8" i="2"/>
  <c r="G19" i="2"/>
  <c r="G10" i="2"/>
  <c r="G26" i="2"/>
  <c r="G21" i="2"/>
  <c r="G18" i="2"/>
  <c r="G23" i="2"/>
  <c r="G20" i="2"/>
  <c r="G17" i="2"/>
  <c r="G20" i="1"/>
  <c r="G19" i="1"/>
  <c r="G9" i="1"/>
  <c r="G11" i="1"/>
  <c r="G8" i="1"/>
  <c r="G16" i="1"/>
  <c r="G17" i="1"/>
  <c r="G22" i="1"/>
  <c r="G10" i="1"/>
  <c r="G21" i="1"/>
  <c r="G18" i="1"/>
  <c r="G11" i="3"/>
  <c r="G13" i="3"/>
  <c r="G10" i="3"/>
  <c r="G9" i="3"/>
  <c r="G12" i="3"/>
  <c r="G8" i="3"/>
  <c r="A10" i="9" l="1"/>
  <c r="A9" i="9"/>
  <c r="A10" i="6"/>
  <c r="A8" i="3"/>
  <c r="A10" i="12"/>
  <c r="A11" i="12"/>
  <c r="A9" i="12"/>
  <c r="A12" i="12"/>
  <c r="A8" i="12"/>
  <c r="A9" i="8"/>
  <c r="A8" i="8"/>
  <c r="A11" i="7"/>
  <c r="A8" i="7"/>
  <c r="A9" i="7"/>
  <c r="A12" i="7"/>
  <c r="A10" i="7"/>
  <c r="A11" i="6"/>
  <c r="A14" i="6"/>
  <c r="A8" i="6"/>
  <c r="A12" i="6"/>
  <c r="A9" i="6"/>
  <c r="A13" i="6"/>
  <c r="A13" i="5"/>
  <c r="A8" i="5"/>
  <c r="A9" i="3"/>
  <c r="A12" i="3"/>
  <c r="A10" i="3"/>
  <c r="A13" i="3"/>
  <c r="A11" i="3"/>
  <c r="A26" i="2"/>
  <c r="A17" i="2"/>
  <c r="A9" i="2"/>
  <c r="A22" i="2"/>
  <c r="A20" i="2"/>
  <c r="A13" i="2"/>
  <c r="A12" i="2"/>
  <c r="A18" i="2"/>
  <c r="A21" i="2"/>
  <c r="A11" i="2"/>
  <c r="A19" i="2"/>
  <c r="A10" i="2"/>
  <c r="A23" i="2"/>
  <c r="A8" i="2"/>
  <c r="A20" i="1"/>
  <c r="A8" i="10"/>
  <c r="A18" i="1"/>
  <c r="A10" i="1"/>
  <c r="A11" i="1"/>
  <c r="A16" i="1"/>
  <c r="A8" i="1"/>
  <c r="A19" i="1"/>
  <c r="A21" i="1"/>
  <c r="A9" i="1"/>
  <c r="A17" i="1"/>
  <c r="A22" i="1"/>
  <c r="A10" i="4"/>
  <c r="A11" i="4"/>
  <c r="A9" i="4"/>
  <c r="A14" i="4"/>
  <c r="A8" i="4"/>
</calcChain>
</file>

<file path=xl/sharedStrings.xml><?xml version="1.0" encoding="utf-8"?>
<sst xmlns="http://schemas.openxmlformats.org/spreadsheetml/2006/main" count="447" uniqueCount="184">
  <si>
    <t>SZCZUKA</t>
  </si>
  <si>
    <t>Robert</t>
  </si>
  <si>
    <t>HRUŠKA</t>
  </si>
  <si>
    <t>Michal</t>
  </si>
  <si>
    <t>KUBICA</t>
  </si>
  <si>
    <t>Kamil</t>
  </si>
  <si>
    <t>LITWINIAK</t>
  </si>
  <si>
    <t>Filip</t>
  </si>
  <si>
    <t>HEPNER</t>
  </si>
  <si>
    <t>Lukasz</t>
  </si>
  <si>
    <t>AUGUSTYN</t>
  </si>
  <si>
    <t>Mateusz</t>
  </si>
  <si>
    <t>JARCZYK</t>
  </si>
  <si>
    <t>VACHTARČÍK</t>
  </si>
  <si>
    <t>FURGOL</t>
  </si>
  <si>
    <t>Piotr</t>
  </si>
  <si>
    <t>PLACZEK</t>
  </si>
  <si>
    <t>WOJCIECHOWSKI</t>
  </si>
  <si>
    <t>Jakub</t>
  </si>
  <si>
    <t>KRUK</t>
  </si>
  <si>
    <t>Bartosz</t>
  </si>
  <si>
    <t>JESZOWSKI</t>
  </si>
  <si>
    <t>Gregorz</t>
  </si>
  <si>
    <t>SPOCINSKI</t>
  </si>
  <si>
    <t>Damian</t>
  </si>
  <si>
    <t>Jméno</t>
  </si>
  <si>
    <t>Příjmení</t>
  </si>
  <si>
    <t>1.jízda</t>
  </si>
  <si>
    <t>2.jízda</t>
  </si>
  <si>
    <t>Celkem</t>
  </si>
  <si>
    <t>Pořadí</t>
  </si>
  <si>
    <t>st.č.</t>
  </si>
  <si>
    <t>SLEZSKÝ MX CUP 2023</t>
  </si>
  <si>
    <t>CZERWIONKA, 10.9.2023</t>
  </si>
  <si>
    <t>Celkové výsledky</t>
  </si>
  <si>
    <t>Třída Amatér MX1</t>
  </si>
  <si>
    <t>KUROWSKI</t>
  </si>
  <si>
    <t>Artur</t>
  </si>
  <si>
    <t>PLEVA</t>
  </si>
  <si>
    <t>Martin</t>
  </si>
  <si>
    <t>KŘEVKY</t>
  </si>
  <si>
    <t>Rostislav</t>
  </si>
  <si>
    <t>ABSOLON</t>
  </si>
  <si>
    <t>Emil</t>
  </si>
  <si>
    <t xml:space="preserve">RICHTER </t>
  </si>
  <si>
    <t>ŠNAJDER</t>
  </si>
  <si>
    <t>Daniel</t>
  </si>
  <si>
    <t>WATROBA</t>
  </si>
  <si>
    <t>VOLNÝ</t>
  </si>
  <si>
    <t>Dominik</t>
  </si>
  <si>
    <t>ŠŤASTNÝ</t>
  </si>
  <si>
    <t>FOBER</t>
  </si>
  <si>
    <t>Pavel</t>
  </si>
  <si>
    <t>STRONKI</t>
  </si>
  <si>
    <t>KOCJAN</t>
  </si>
  <si>
    <t>JOŽWIAK</t>
  </si>
  <si>
    <t>TEKLA</t>
  </si>
  <si>
    <t>MLOTEK</t>
  </si>
  <si>
    <t>Marcel</t>
  </si>
  <si>
    <t>SOSMIK</t>
  </si>
  <si>
    <t>David</t>
  </si>
  <si>
    <t>SZWEDA</t>
  </si>
  <si>
    <t>SERAFIN</t>
  </si>
  <si>
    <t>Samuel</t>
  </si>
  <si>
    <t>Třída Amatér MX2</t>
  </si>
  <si>
    <t>PARKA</t>
  </si>
  <si>
    <t>REKIK</t>
  </si>
  <si>
    <t>Amin</t>
  </si>
  <si>
    <t>KURPANIK</t>
  </si>
  <si>
    <t>Julia</t>
  </si>
  <si>
    <t>KABAJ</t>
  </si>
  <si>
    <t>Igor</t>
  </si>
  <si>
    <t>JEDROL</t>
  </si>
  <si>
    <t>Andrzej</t>
  </si>
  <si>
    <t>ZIELEZNY</t>
  </si>
  <si>
    <t>Kajetan</t>
  </si>
  <si>
    <t>Třída 65 ccm</t>
  </si>
  <si>
    <t>Třída 85 ccm</t>
  </si>
  <si>
    <t>WEIRAUCH</t>
  </si>
  <si>
    <t>Xavier</t>
  </si>
  <si>
    <t>LÁDNER</t>
  </si>
  <si>
    <t>WUJEC</t>
  </si>
  <si>
    <t>Roch</t>
  </si>
  <si>
    <t>Matěj</t>
  </si>
  <si>
    <t>TROPP</t>
  </si>
  <si>
    <t>Tobias</t>
  </si>
  <si>
    <t>Jan</t>
  </si>
  <si>
    <t>MATUSZEK</t>
  </si>
  <si>
    <t>Třída Veterán A</t>
  </si>
  <si>
    <t>WIERAUCH</t>
  </si>
  <si>
    <t>Adam</t>
  </si>
  <si>
    <t>SZLAPA</t>
  </si>
  <si>
    <t>KYŠKA</t>
  </si>
  <si>
    <t>Radek</t>
  </si>
  <si>
    <t>Jiří</t>
  </si>
  <si>
    <t>Miroslav</t>
  </si>
  <si>
    <t>KOHŮT</t>
  </si>
  <si>
    <t>Rudolf</t>
  </si>
  <si>
    <t>KWARCIAK</t>
  </si>
  <si>
    <t>Jaroslav</t>
  </si>
  <si>
    <t>Třída Veterán B</t>
  </si>
  <si>
    <t>HANZEL</t>
  </si>
  <si>
    <t>Petr</t>
  </si>
  <si>
    <t>BESTA</t>
  </si>
  <si>
    <t>Václav</t>
  </si>
  <si>
    <t>REBENSTOCK</t>
  </si>
  <si>
    <t>Eugen</t>
  </si>
  <si>
    <t>KORZONEK</t>
  </si>
  <si>
    <t>DZIEKAN</t>
  </si>
  <si>
    <t>Grzegorz</t>
  </si>
  <si>
    <t>JANIGA</t>
  </si>
  <si>
    <t>Třída Veterán C</t>
  </si>
  <si>
    <t>CAPKA</t>
  </si>
  <si>
    <t>DAVID</t>
  </si>
  <si>
    <t>Josef</t>
  </si>
  <si>
    <t>VIDECKÝ</t>
  </si>
  <si>
    <t>Karel</t>
  </si>
  <si>
    <t>GORKA</t>
  </si>
  <si>
    <t>Zenon</t>
  </si>
  <si>
    <t>HEJLENEK</t>
  </si>
  <si>
    <t>Třída Klasik</t>
  </si>
  <si>
    <t>KOLACZEK</t>
  </si>
  <si>
    <t>Marvin</t>
  </si>
  <si>
    <t>SOKOLOWSKI</t>
  </si>
  <si>
    <t>Szymon</t>
  </si>
  <si>
    <t>KOZLIK</t>
  </si>
  <si>
    <t>Wieslaw</t>
  </si>
  <si>
    <t>Třída Ženy/Kobiety</t>
  </si>
  <si>
    <t>DAVIDOVÁ</t>
  </si>
  <si>
    <t>Lucie</t>
  </si>
  <si>
    <t>ŠŤASTNÁ</t>
  </si>
  <si>
    <t>Marie</t>
  </si>
  <si>
    <t>Karolína</t>
  </si>
  <si>
    <t>Třída Hobby MX1</t>
  </si>
  <si>
    <t>HELJENEK</t>
  </si>
  <si>
    <t>FRYDEL</t>
  </si>
  <si>
    <t>Rafal</t>
  </si>
  <si>
    <t>CHROMIK</t>
  </si>
  <si>
    <t>Patryk</t>
  </si>
  <si>
    <t>Třída Hobby MX2</t>
  </si>
  <si>
    <t>KOPTÁK</t>
  </si>
  <si>
    <t>Stanislav</t>
  </si>
  <si>
    <t>ŠEBESTA</t>
  </si>
  <si>
    <t>Roman</t>
  </si>
  <si>
    <t>VÁŇA</t>
  </si>
  <si>
    <t>Třída INTER MX1</t>
  </si>
  <si>
    <t>PETRÁŠ</t>
  </si>
  <si>
    <t>Libor</t>
  </si>
  <si>
    <t>BALCIERASZ</t>
  </si>
  <si>
    <t>Mario</t>
  </si>
  <si>
    <t>SZABOŇ</t>
  </si>
  <si>
    <t>BUDAJ</t>
  </si>
  <si>
    <t>KOCHANEK</t>
  </si>
  <si>
    <t>KAWULOK</t>
  </si>
  <si>
    <t>Mathan</t>
  </si>
  <si>
    <t>Třída INTER MX2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</si>
  <si>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</si>
  <si>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</si>
  <si>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</si>
  <si>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</si>
  <si>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</si>
  <si>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</si>
  <si>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</si>
  <si>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</si>
  <si>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</si>
  <si>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</si>
  <si>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</si>
  <si>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</si>
  <si>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</si>
  <si>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</si>
  <si>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</si>
  <si>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</si>
  <si>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</si>
  <si>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</si>
  <si>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</si>
  <si>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</si>
  <si>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KLYS</t>
  </si>
  <si>
    <t>GLIŇSKI</t>
  </si>
  <si>
    <t>HOLESHOT</t>
  </si>
  <si>
    <t>AMATÉR MX1</t>
  </si>
  <si>
    <t>VET. C+Klasik+ŽENY</t>
  </si>
  <si>
    <t>INTER+HOBBY MX1,MX2</t>
  </si>
  <si>
    <t>kategorie</t>
  </si>
  <si>
    <t>PAVELKA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</si>
</sst>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0" xfId="0" applyFont="1" applyFill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0" borderId="2" xfId="0" applyBorder="1"/>
    <xf numFmtId="0" fontId="0" fillId="0" borderId="9" xfId="0" applyBorder="1"/>
    <xf numFmtId="0" fontId="0" fillId="0" borderId="10" xfId="0" applyBorder="1"/>
    <xf numFmtId="0" fontId="8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1" xfId="0" applyBorder="1"/>
    <xf numFmtId="0" fontId="1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opLeftCell="A5" workbookViewId="0">
      <selection activeCell="B8" sqref="B8:D8"/>
    </sheetView>
  </sheetViews>
  <sheetFormatPr defaultRowHeight="15" x14ac:dyDescent="0.25"/>
  <cols>
    <col min="1" max="1" width="11.42578125" customWidth="1"/>
    <col min="3" max="3" width="27.42578125" customWidth="1"/>
    <col min="4" max="4" width="11.140625" customWidth="1"/>
  </cols>
  <sheetData>
    <row r="1" spans="1:14" ht="21.75" customHeight="1" x14ac:dyDescent="0.35">
      <c r="A1" s="35" t="s">
        <v>32</v>
      </c>
      <c r="B1" s="35"/>
      <c r="C1" s="35"/>
      <c r="D1" s="35"/>
      <c r="E1" s="35"/>
      <c r="F1" s="35"/>
      <c r="G1" s="35"/>
    </row>
    <row r="2" spans="1:14" ht="25.5" customHeight="1" x14ac:dyDescent="0.35">
      <c r="A2" s="35" t="s">
        <v>33</v>
      </c>
      <c r="B2" s="35"/>
      <c r="C2" s="35"/>
      <c r="D2" s="35"/>
      <c r="E2" s="35"/>
      <c r="F2" s="35"/>
      <c r="G2" s="35"/>
    </row>
    <row r="3" spans="1:14" x14ac:dyDescent="0.25">
      <c r="A3" s="1"/>
      <c r="B3" s="1"/>
      <c r="C3" s="1"/>
      <c r="D3" s="1"/>
      <c r="E3" s="1"/>
      <c r="F3" s="1"/>
      <c r="G3" s="1"/>
    </row>
    <row r="4" spans="1:14" ht="22.5" customHeight="1" x14ac:dyDescent="0.3">
      <c r="A4" s="36" t="s">
        <v>34</v>
      </c>
      <c r="B4" s="36"/>
      <c r="C4" s="36"/>
      <c r="D4" s="36"/>
      <c r="E4" s="36"/>
      <c r="F4" s="36"/>
      <c r="G4" s="36"/>
    </row>
    <row r="5" spans="1:14" x14ac:dyDescent="0.25">
      <c r="A5" s="1"/>
      <c r="B5" s="1"/>
      <c r="C5" s="1"/>
      <c r="D5" s="1"/>
      <c r="E5" s="1"/>
      <c r="F5" s="1"/>
      <c r="G5" s="1"/>
    </row>
    <row r="6" spans="1:14" ht="21.75" customHeight="1" x14ac:dyDescent="0.3">
      <c r="A6" s="37" t="s">
        <v>35</v>
      </c>
      <c r="B6" s="37"/>
      <c r="C6" s="37"/>
      <c r="D6" s="37"/>
      <c r="E6" s="37"/>
      <c r="F6" s="37"/>
      <c r="G6" s="37"/>
      <c r="J6" s="14" t="s">
        <v>156</v>
      </c>
      <c r="K6">
        <v>25</v>
      </c>
      <c r="M6" s="14" t="s">
        <v>167</v>
      </c>
      <c r="N6">
        <v>9</v>
      </c>
    </row>
    <row r="7" spans="1:14" ht="24.95" customHeight="1" x14ac:dyDescent="0.3">
      <c r="A7" s="8" t="s">
        <v>30</v>
      </c>
      <c r="B7" s="9" t="s">
        <v>31</v>
      </c>
      <c r="C7" s="10" t="s">
        <v>26</v>
      </c>
      <c r="D7" s="10" t="s">
        <v>25</v>
      </c>
      <c r="E7" s="9" t="s">
        <v>27</v>
      </c>
      <c r="F7" s="9" t="s">
        <v>28</v>
      </c>
      <c r="G7" s="8" t="s">
        <v>29</v>
      </c>
      <c r="J7" s="14" t="s">
        <v>157</v>
      </c>
      <c r="K7">
        <v>22</v>
      </c>
      <c r="M7" s="14" t="s">
        <v>168</v>
      </c>
      <c r="N7">
        <v>8</v>
      </c>
    </row>
    <row r="8" spans="1:14" ht="24.95" customHeight="1" x14ac:dyDescent="0.3">
      <c r="A8" s="5">
        <f>RANK(G8,$G$8:$G$22)</f>
        <v>1</v>
      </c>
      <c r="B8" s="2">
        <v>84</v>
      </c>
      <c r="C8" s="3" t="s">
        <v>10</v>
      </c>
      <c r="D8" s="3" t="s">
        <v>11</v>
      </c>
      <c r="E8" s="4">
        <v>25</v>
      </c>
      <c r="F8" s="4">
        <v>25</v>
      </c>
      <c r="G8" s="4">
        <f t="shared" ref="G8:G22" si="0">E8+F8</f>
        <v>50</v>
      </c>
      <c r="J8" s="14" t="s">
        <v>158</v>
      </c>
      <c r="K8">
        <v>20</v>
      </c>
      <c r="M8" s="14" t="s">
        <v>169</v>
      </c>
      <c r="N8">
        <v>7</v>
      </c>
    </row>
    <row r="9" spans="1:14" ht="24.95" customHeight="1" x14ac:dyDescent="0.3">
      <c r="A9" s="5">
        <f>RANK(G9,$G$8:$G$22)</f>
        <v>2</v>
      </c>
      <c r="B9" s="2">
        <v>40</v>
      </c>
      <c r="C9" s="3" t="s">
        <v>4</v>
      </c>
      <c r="D9" s="3" t="s">
        <v>5</v>
      </c>
      <c r="E9" s="4">
        <v>22</v>
      </c>
      <c r="F9" s="4">
        <v>22</v>
      </c>
      <c r="G9" s="4">
        <f t="shared" si="0"/>
        <v>44</v>
      </c>
      <c r="J9" s="14" t="s">
        <v>159</v>
      </c>
      <c r="K9">
        <v>18</v>
      </c>
      <c r="M9" s="14" t="s">
        <v>170</v>
      </c>
      <c r="N9">
        <v>6</v>
      </c>
    </row>
    <row r="10" spans="1:14" ht="24.95" customHeight="1" x14ac:dyDescent="0.3">
      <c r="A10" s="5">
        <f>RANK(G10,$G$8:$G$22)</f>
        <v>3</v>
      </c>
      <c r="B10" s="2">
        <v>3</v>
      </c>
      <c r="C10" s="3" t="s">
        <v>177</v>
      </c>
      <c r="D10" s="3" t="s">
        <v>9</v>
      </c>
      <c r="E10" s="4">
        <v>20</v>
      </c>
      <c r="F10" s="4">
        <v>16</v>
      </c>
      <c r="G10" s="4">
        <f t="shared" si="0"/>
        <v>36</v>
      </c>
      <c r="J10" s="14" t="s">
        <v>160</v>
      </c>
      <c r="K10">
        <v>16</v>
      </c>
      <c r="M10" s="14" t="s">
        <v>171</v>
      </c>
      <c r="N10">
        <v>5</v>
      </c>
    </row>
    <row r="11" spans="1:14" ht="24.95" customHeight="1" x14ac:dyDescent="0.3">
      <c r="A11" s="5">
        <f>RANK(G11,$G$8:$G$22)</f>
        <v>4</v>
      </c>
      <c r="B11" s="2">
        <v>69</v>
      </c>
      <c r="C11" s="3" t="s">
        <v>8</v>
      </c>
      <c r="D11" s="3" t="s">
        <v>9</v>
      </c>
      <c r="E11" s="4">
        <v>16</v>
      </c>
      <c r="F11" s="4">
        <v>18</v>
      </c>
      <c r="G11" s="4">
        <f t="shared" si="0"/>
        <v>34</v>
      </c>
      <c r="J11" s="14" t="s">
        <v>161</v>
      </c>
      <c r="K11">
        <v>15</v>
      </c>
      <c r="M11" s="14" t="s">
        <v>172</v>
      </c>
      <c r="N11">
        <v>4</v>
      </c>
    </row>
    <row r="12" spans="1:14" ht="24.95" customHeight="1" x14ac:dyDescent="0.3">
      <c r="A12" s="5">
        <v>5</v>
      </c>
      <c r="B12" s="2">
        <v>45</v>
      </c>
      <c r="C12" s="3" t="s">
        <v>6</v>
      </c>
      <c r="D12" s="3" t="s">
        <v>7</v>
      </c>
      <c r="E12" s="4">
        <v>13</v>
      </c>
      <c r="F12" s="4">
        <v>20</v>
      </c>
      <c r="G12" s="4">
        <f t="shared" si="0"/>
        <v>33</v>
      </c>
      <c r="J12" s="14" t="s">
        <v>162</v>
      </c>
      <c r="K12">
        <v>14</v>
      </c>
      <c r="M12" s="14" t="s">
        <v>173</v>
      </c>
      <c r="N12">
        <v>3</v>
      </c>
    </row>
    <row r="13" spans="1:14" ht="24.95" customHeight="1" x14ac:dyDescent="0.3">
      <c r="A13" s="5">
        <v>6</v>
      </c>
      <c r="B13" s="2">
        <v>890</v>
      </c>
      <c r="C13" s="3" t="s">
        <v>17</v>
      </c>
      <c r="D13" s="3" t="s">
        <v>18</v>
      </c>
      <c r="E13" s="4">
        <v>18</v>
      </c>
      <c r="F13" s="4">
        <v>15</v>
      </c>
      <c r="G13" s="4">
        <f t="shared" si="0"/>
        <v>33</v>
      </c>
      <c r="J13" s="14" t="s">
        <v>163</v>
      </c>
      <c r="K13">
        <v>13</v>
      </c>
      <c r="M13" s="14" t="s">
        <v>174</v>
      </c>
      <c r="N13">
        <v>2</v>
      </c>
    </row>
    <row r="14" spans="1:14" ht="24.95" customHeight="1" x14ac:dyDescent="0.3">
      <c r="A14" s="5">
        <v>7</v>
      </c>
      <c r="B14" s="2">
        <v>18</v>
      </c>
      <c r="C14" s="3" t="s">
        <v>19</v>
      </c>
      <c r="D14" s="3" t="s">
        <v>20</v>
      </c>
      <c r="E14" s="4">
        <v>12</v>
      </c>
      <c r="F14" s="4">
        <v>14</v>
      </c>
      <c r="G14" s="4">
        <f t="shared" si="0"/>
        <v>26</v>
      </c>
      <c r="J14" s="14" t="s">
        <v>164</v>
      </c>
      <c r="K14">
        <v>12</v>
      </c>
      <c r="M14" s="14" t="s">
        <v>175</v>
      </c>
      <c r="N14">
        <v>1</v>
      </c>
    </row>
    <row r="15" spans="1:14" ht="24.95" customHeight="1" x14ac:dyDescent="0.3">
      <c r="A15" s="5">
        <v>8</v>
      </c>
      <c r="B15" s="2">
        <v>96</v>
      </c>
      <c r="C15" s="3" t="s">
        <v>12</v>
      </c>
      <c r="D15" s="3" t="s">
        <v>11</v>
      </c>
      <c r="E15" s="4">
        <v>14</v>
      </c>
      <c r="F15" s="4">
        <v>12</v>
      </c>
      <c r="G15" s="4">
        <f t="shared" si="0"/>
        <v>26</v>
      </c>
      <c r="J15" s="14" t="s">
        <v>165</v>
      </c>
      <c r="K15">
        <v>11</v>
      </c>
    </row>
    <row r="16" spans="1:14" ht="24.95" customHeight="1" x14ac:dyDescent="0.3">
      <c r="A16" s="5">
        <f t="shared" ref="A16:A22" si="1">RANK(G16,$G$8:$G$22)</f>
        <v>9</v>
      </c>
      <c r="B16" s="2">
        <v>122</v>
      </c>
      <c r="C16" s="3" t="s">
        <v>13</v>
      </c>
      <c r="D16" s="3" t="s">
        <v>5</v>
      </c>
      <c r="E16" s="4">
        <v>15</v>
      </c>
      <c r="F16" s="4">
        <v>10</v>
      </c>
      <c r="G16" s="4">
        <f t="shared" si="0"/>
        <v>25</v>
      </c>
      <c r="J16" s="14" t="s">
        <v>166</v>
      </c>
      <c r="K16">
        <v>10</v>
      </c>
    </row>
    <row r="17" spans="1:7" ht="24.95" customHeight="1" x14ac:dyDescent="0.3">
      <c r="A17" s="5">
        <f t="shared" si="1"/>
        <v>10</v>
      </c>
      <c r="B17" s="2">
        <v>758</v>
      </c>
      <c r="C17" s="3" t="s">
        <v>14</v>
      </c>
      <c r="D17" s="3" t="s">
        <v>15</v>
      </c>
      <c r="E17" s="4">
        <v>11</v>
      </c>
      <c r="F17" s="4">
        <v>13</v>
      </c>
      <c r="G17" s="4">
        <f t="shared" si="0"/>
        <v>24</v>
      </c>
    </row>
    <row r="18" spans="1:7" ht="24.95" customHeight="1" x14ac:dyDescent="0.3">
      <c r="A18" s="5">
        <f t="shared" si="1"/>
        <v>11</v>
      </c>
      <c r="B18" s="2">
        <v>109</v>
      </c>
      <c r="C18" s="3" t="s">
        <v>23</v>
      </c>
      <c r="D18" s="3" t="s">
        <v>24</v>
      </c>
      <c r="E18" s="4">
        <v>10</v>
      </c>
      <c r="F18" s="4">
        <v>11</v>
      </c>
      <c r="G18" s="4">
        <f t="shared" si="0"/>
        <v>21</v>
      </c>
    </row>
    <row r="19" spans="1:7" ht="24.95" customHeight="1" x14ac:dyDescent="0.3">
      <c r="A19" s="5">
        <f t="shared" si="1"/>
        <v>12</v>
      </c>
      <c r="B19" s="2">
        <v>7</v>
      </c>
      <c r="C19" s="3" t="s">
        <v>2</v>
      </c>
      <c r="D19" s="3" t="s">
        <v>3</v>
      </c>
      <c r="E19" s="4">
        <v>8</v>
      </c>
      <c r="F19" s="4">
        <v>9</v>
      </c>
      <c r="G19" s="4">
        <f t="shared" si="0"/>
        <v>17</v>
      </c>
    </row>
    <row r="20" spans="1:7" ht="24.95" customHeight="1" x14ac:dyDescent="0.3">
      <c r="A20" s="5">
        <f t="shared" si="1"/>
        <v>13</v>
      </c>
      <c r="B20" s="2">
        <v>2</v>
      </c>
      <c r="C20" s="3" t="s">
        <v>0</v>
      </c>
      <c r="D20" s="3" t="s">
        <v>1</v>
      </c>
      <c r="E20" s="4">
        <v>9</v>
      </c>
      <c r="F20" s="4">
        <v>7</v>
      </c>
      <c r="G20" s="4">
        <f t="shared" si="0"/>
        <v>16</v>
      </c>
    </row>
    <row r="21" spans="1:7" ht="24.95" customHeight="1" x14ac:dyDescent="0.3">
      <c r="A21" s="5">
        <f t="shared" si="1"/>
        <v>14</v>
      </c>
      <c r="B21" s="2">
        <v>12</v>
      </c>
      <c r="C21" s="3" t="s">
        <v>21</v>
      </c>
      <c r="D21" s="3" t="s">
        <v>22</v>
      </c>
      <c r="E21" s="4">
        <v>7</v>
      </c>
      <c r="F21" s="4">
        <v>8</v>
      </c>
      <c r="G21" s="4">
        <f t="shared" si="0"/>
        <v>15</v>
      </c>
    </row>
    <row r="22" spans="1:7" ht="24.95" customHeight="1" x14ac:dyDescent="0.3">
      <c r="A22" s="5">
        <f t="shared" si="1"/>
        <v>15</v>
      </c>
      <c r="B22" s="2">
        <v>831</v>
      </c>
      <c r="C22" s="3" t="s">
        <v>16</v>
      </c>
      <c r="D22" s="3" t="s">
        <v>9</v>
      </c>
      <c r="E22" s="4">
        <v>6</v>
      </c>
      <c r="F22" s="4">
        <v>0</v>
      </c>
      <c r="G22" s="4">
        <f t="shared" si="0"/>
        <v>6</v>
      </c>
    </row>
    <row r="28" spans="1:7" ht="18.75" x14ac:dyDescent="0.3">
      <c r="A28" s="15"/>
      <c r="B28" s="16"/>
      <c r="C28" s="17"/>
      <c r="D28" s="17"/>
      <c r="E28" s="18"/>
      <c r="F28" s="18"/>
      <c r="G28" s="18"/>
    </row>
    <row r="29" spans="1:7" ht="18.75" x14ac:dyDescent="0.3">
      <c r="A29" s="15"/>
      <c r="B29" s="16"/>
      <c r="C29" s="17"/>
      <c r="D29" s="17"/>
      <c r="E29" s="18"/>
      <c r="F29" s="18"/>
      <c r="G29" s="18"/>
    </row>
  </sheetData>
  <sortState xmlns:xlrd2="http://schemas.microsoft.com/office/spreadsheetml/2017/richdata2" ref="A8:G22">
    <sortCondition ref="A7:A22"/>
  </sortState>
  <mergeCells count="4">
    <mergeCell ref="A1:G1"/>
    <mergeCell ref="A2:G2"/>
    <mergeCell ref="A4:G4"/>
    <mergeCell ref="A6:G6"/>
  </mergeCells>
  <phoneticPr fontId="6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9AF21-62EE-4A44-8982-D4BDA9AB68BC}">
  <dimension ref="A1:G27"/>
  <sheetViews>
    <sheetView topLeftCell="A2" workbookViewId="0">
      <selection activeCell="E14" sqref="E14"/>
    </sheetView>
  </sheetViews>
  <sheetFormatPr defaultRowHeight="15" x14ac:dyDescent="0.25"/>
  <cols>
    <col min="1" max="1" width="12.140625" customWidth="1"/>
    <col min="3" max="3" width="21.7109375" customWidth="1"/>
    <col min="4" max="4" width="12.7109375" customWidth="1"/>
  </cols>
  <sheetData>
    <row r="1" spans="1:7" ht="23.25" x14ac:dyDescent="0.35">
      <c r="A1" s="35" t="s">
        <v>32</v>
      </c>
      <c r="B1" s="35"/>
      <c r="C1" s="35"/>
      <c r="D1" s="35"/>
      <c r="E1" s="35"/>
      <c r="F1" s="35"/>
      <c r="G1" s="35"/>
    </row>
    <row r="2" spans="1:7" ht="23.25" x14ac:dyDescent="0.35">
      <c r="A2" s="35" t="s">
        <v>33</v>
      </c>
      <c r="B2" s="35"/>
      <c r="C2" s="35"/>
      <c r="D2" s="35"/>
      <c r="E2" s="35"/>
      <c r="F2" s="35"/>
      <c r="G2" s="35"/>
    </row>
    <row r="3" spans="1:7" x14ac:dyDescent="0.25">
      <c r="A3" s="1"/>
      <c r="B3" s="1"/>
      <c r="C3" s="1"/>
      <c r="D3" s="1"/>
      <c r="E3" s="1"/>
      <c r="F3" s="1"/>
      <c r="G3" s="1"/>
    </row>
    <row r="4" spans="1:7" ht="18.75" x14ac:dyDescent="0.3">
      <c r="A4" s="36" t="s">
        <v>34</v>
      </c>
      <c r="B4" s="36"/>
      <c r="C4" s="36"/>
      <c r="D4" s="36"/>
      <c r="E4" s="36"/>
      <c r="F4" s="36"/>
      <c r="G4" s="36"/>
    </row>
    <row r="5" spans="1:7" x14ac:dyDescent="0.25">
      <c r="A5" s="1"/>
      <c r="B5" s="1"/>
      <c r="C5" s="1"/>
      <c r="D5" s="1"/>
      <c r="E5" s="1"/>
      <c r="F5" s="1"/>
      <c r="G5" s="1"/>
    </row>
    <row r="6" spans="1:7" ht="18.75" x14ac:dyDescent="0.3">
      <c r="A6" s="37" t="s">
        <v>133</v>
      </c>
      <c r="B6" s="37"/>
      <c r="C6" s="37"/>
      <c r="D6" s="37"/>
      <c r="E6" s="37"/>
      <c r="F6" s="37"/>
      <c r="G6" s="37"/>
    </row>
    <row r="7" spans="1:7" ht="24.95" customHeight="1" x14ac:dyDescent="0.25">
      <c r="A7" s="11" t="s">
        <v>30</v>
      </c>
      <c r="B7" s="11" t="s">
        <v>31</v>
      </c>
      <c r="C7" s="12" t="s">
        <v>26</v>
      </c>
      <c r="D7" s="12" t="s">
        <v>25</v>
      </c>
      <c r="E7" s="12" t="s">
        <v>27</v>
      </c>
      <c r="F7" s="12" t="s">
        <v>28</v>
      </c>
      <c r="G7" s="12" t="s">
        <v>29</v>
      </c>
    </row>
    <row r="8" spans="1:7" ht="24.95" customHeight="1" x14ac:dyDescent="0.25">
      <c r="A8" s="6">
        <f>RANK(G8,$G$8:$G$10)</f>
        <v>1</v>
      </c>
      <c r="B8" s="13">
        <v>127</v>
      </c>
      <c r="C8" s="3" t="s">
        <v>137</v>
      </c>
      <c r="D8" s="3" t="s">
        <v>138</v>
      </c>
      <c r="E8" s="3">
        <v>25</v>
      </c>
      <c r="F8" s="3">
        <v>25</v>
      </c>
      <c r="G8" s="3">
        <f>E8+F8</f>
        <v>50</v>
      </c>
    </row>
    <row r="9" spans="1:7" ht="24.95" customHeight="1" x14ac:dyDescent="0.25">
      <c r="A9" s="6">
        <f>RANK(G9,$G$8:$G$10)</f>
        <v>2</v>
      </c>
      <c r="B9" s="13">
        <v>91</v>
      </c>
      <c r="C9" s="3" t="s">
        <v>134</v>
      </c>
      <c r="D9" s="3" t="s">
        <v>18</v>
      </c>
      <c r="E9" s="3">
        <v>20</v>
      </c>
      <c r="F9" s="3">
        <v>22</v>
      </c>
      <c r="G9" s="3">
        <f>E9+F9</f>
        <v>42</v>
      </c>
    </row>
    <row r="10" spans="1:7" ht="24.95" customHeight="1" x14ac:dyDescent="0.25">
      <c r="A10" s="6">
        <v>3</v>
      </c>
      <c r="B10" s="13">
        <v>102</v>
      </c>
      <c r="C10" s="3" t="s">
        <v>135</v>
      </c>
      <c r="D10" s="3" t="s">
        <v>136</v>
      </c>
      <c r="E10" s="3">
        <v>22</v>
      </c>
      <c r="F10" s="3">
        <v>20</v>
      </c>
      <c r="G10" s="3">
        <f>E10+F10</f>
        <v>42</v>
      </c>
    </row>
    <row r="17" spans="1:7" ht="18.75" x14ac:dyDescent="0.3">
      <c r="A17" s="37" t="s">
        <v>139</v>
      </c>
      <c r="B17" s="37"/>
      <c r="C17" s="37"/>
      <c r="D17" s="37"/>
      <c r="E17" s="37"/>
      <c r="F17" s="37"/>
      <c r="G17" s="37"/>
    </row>
    <row r="18" spans="1:7" ht="24.95" customHeight="1" x14ac:dyDescent="0.25">
      <c r="A18" s="11" t="s">
        <v>30</v>
      </c>
      <c r="B18" s="11" t="s">
        <v>31</v>
      </c>
      <c r="C18" s="12" t="s">
        <v>26</v>
      </c>
      <c r="D18" s="12" t="s">
        <v>25</v>
      </c>
      <c r="E18" s="12" t="s">
        <v>27</v>
      </c>
      <c r="F18" s="12" t="s">
        <v>28</v>
      </c>
      <c r="G18" s="12" t="s">
        <v>29</v>
      </c>
    </row>
    <row r="19" spans="1:7" ht="24.95" customHeight="1" x14ac:dyDescent="0.25">
      <c r="A19" s="6">
        <f>RANK(G19,$G$19:$G$22)</f>
        <v>1</v>
      </c>
      <c r="B19" s="13">
        <v>159</v>
      </c>
      <c r="C19" s="3" t="s">
        <v>140</v>
      </c>
      <c r="D19" s="3" t="s">
        <v>141</v>
      </c>
      <c r="E19" s="3">
        <v>25</v>
      </c>
      <c r="F19" s="3">
        <v>22</v>
      </c>
      <c r="G19" s="3">
        <f>E19+F19</f>
        <v>47</v>
      </c>
    </row>
    <row r="20" spans="1:7" ht="24.95" customHeight="1" x14ac:dyDescent="0.25">
      <c r="A20" s="6">
        <f>RANK(G20,$G$19:$G$22)</f>
        <v>2</v>
      </c>
      <c r="B20" s="13">
        <v>23</v>
      </c>
      <c r="C20" s="3" t="s">
        <v>144</v>
      </c>
      <c r="D20" s="3" t="s">
        <v>7</v>
      </c>
      <c r="E20" s="3">
        <v>20</v>
      </c>
      <c r="F20" s="3">
        <v>25</v>
      </c>
      <c r="G20" s="3">
        <f>E20+F20</f>
        <v>45</v>
      </c>
    </row>
    <row r="21" spans="1:7" ht="24.95" customHeight="1" x14ac:dyDescent="0.25">
      <c r="A21" s="6">
        <f>RANK(G21,$G$19:$G$22)</f>
        <v>3</v>
      </c>
      <c r="B21" s="13">
        <v>93</v>
      </c>
      <c r="C21" s="3" t="s">
        <v>117</v>
      </c>
      <c r="D21" s="3" t="s">
        <v>3</v>
      </c>
      <c r="E21" s="3">
        <v>22</v>
      </c>
      <c r="F21" s="3">
        <v>20</v>
      </c>
      <c r="G21" s="3">
        <f>E21+F21</f>
        <v>42</v>
      </c>
    </row>
    <row r="22" spans="1:7" ht="24.95" customHeight="1" x14ac:dyDescent="0.25">
      <c r="A22" s="6">
        <f>RANK(G22,$G$19:$G$22)</f>
        <v>4</v>
      </c>
      <c r="B22" s="13">
        <v>26</v>
      </c>
      <c r="C22" s="3" t="s">
        <v>142</v>
      </c>
      <c r="D22" s="3" t="s">
        <v>143</v>
      </c>
      <c r="E22" s="3">
        <v>18</v>
      </c>
      <c r="F22" s="3">
        <v>18</v>
      </c>
      <c r="G22" s="3">
        <f>E22+F22</f>
        <v>36</v>
      </c>
    </row>
    <row r="23" spans="1:7" ht="24.95" customHeight="1" x14ac:dyDescent="0.25"/>
    <row r="26" spans="1:7" ht="18.75" x14ac:dyDescent="0.25">
      <c r="A26" s="19"/>
      <c r="B26" s="34"/>
      <c r="C26" s="17"/>
      <c r="D26" s="17"/>
      <c r="E26" s="17"/>
      <c r="F26" s="17"/>
      <c r="G26" s="17"/>
    </row>
    <row r="27" spans="1:7" ht="18.75" x14ac:dyDescent="0.25">
      <c r="A27" s="19"/>
      <c r="B27" s="34"/>
      <c r="C27" s="17"/>
      <c r="D27" s="17"/>
      <c r="E27" s="17"/>
      <c r="F27" s="17"/>
      <c r="G27" s="17"/>
    </row>
  </sheetData>
  <sortState xmlns:xlrd2="http://schemas.microsoft.com/office/spreadsheetml/2017/richdata2" ref="A19:G22">
    <sortCondition ref="A18:A22"/>
  </sortState>
  <mergeCells count="5">
    <mergeCell ref="A1:G1"/>
    <mergeCell ref="A2:G2"/>
    <mergeCell ref="A4:G4"/>
    <mergeCell ref="A6:G6"/>
    <mergeCell ref="A17:G17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0C7F-2F13-4369-B1CE-8B9ACBD9A793}">
  <dimension ref="A1:G25"/>
  <sheetViews>
    <sheetView workbookViewId="0">
      <selection activeCell="C17" sqref="C17"/>
    </sheetView>
  </sheetViews>
  <sheetFormatPr defaultRowHeight="15" x14ac:dyDescent="0.25"/>
  <cols>
    <col min="1" max="1" width="11.7109375" customWidth="1"/>
    <col min="3" max="3" width="20.7109375" customWidth="1"/>
    <col min="4" max="4" width="13.140625" customWidth="1"/>
  </cols>
  <sheetData>
    <row r="1" spans="1:7" ht="23.25" x14ac:dyDescent="0.35">
      <c r="A1" s="35" t="s">
        <v>32</v>
      </c>
      <c r="B1" s="35"/>
      <c r="C1" s="35"/>
      <c r="D1" s="35"/>
      <c r="E1" s="35"/>
      <c r="F1" s="35"/>
      <c r="G1" s="35"/>
    </row>
    <row r="2" spans="1:7" ht="23.25" x14ac:dyDescent="0.35">
      <c r="A2" s="35" t="s">
        <v>33</v>
      </c>
      <c r="B2" s="35"/>
      <c r="C2" s="35"/>
      <c r="D2" s="35"/>
      <c r="E2" s="35"/>
      <c r="F2" s="35"/>
      <c r="G2" s="35"/>
    </row>
    <row r="3" spans="1:7" x14ac:dyDescent="0.25">
      <c r="A3" s="1"/>
      <c r="B3" s="1"/>
      <c r="C3" s="1"/>
      <c r="D3" s="1"/>
      <c r="E3" s="1"/>
      <c r="F3" s="1"/>
      <c r="G3" s="1"/>
    </row>
    <row r="4" spans="1:7" ht="18.75" x14ac:dyDescent="0.3">
      <c r="A4" s="36" t="s">
        <v>34</v>
      </c>
      <c r="B4" s="36"/>
      <c r="C4" s="36"/>
      <c r="D4" s="36"/>
      <c r="E4" s="36"/>
      <c r="F4" s="36"/>
      <c r="G4" s="36"/>
    </row>
    <row r="5" spans="1:7" x14ac:dyDescent="0.25">
      <c r="A5" s="1"/>
      <c r="B5" s="1"/>
      <c r="C5" s="1"/>
      <c r="D5" s="1"/>
      <c r="E5" s="1"/>
      <c r="F5" s="1"/>
      <c r="G5" s="1"/>
    </row>
    <row r="6" spans="1:7" ht="18.75" x14ac:dyDescent="0.3">
      <c r="A6" s="37" t="s">
        <v>145</v>
      </c>
      <c r="B6" s="37"/>
      <c r="C6" s="37"/>
      <c r="D6" s="37"/>
      <c r="E6" s="37"/>
      <c r="F6" s="37"/>
      <c r="G6" s="37"/>
    </row>
    <row r="7" spans="1:7" ht="24.95" customHeight="1" x14ac:dyDescent="0.25">
      <c r="A7" s="11" t="s">
        <v>30</v>
      </c>
      <c r="B7" s="11" t="s">
        <v>31</v>
      </c>
      <c r="C7" s="12" t="s">
        <v>26</v>
      </c>
      <c r="D7" s="12" t="s">
        <v>25</v>
      </c>
      <c r="E7" s="12" t="s">
        <v>27</v>
      </c>
      <c r="F7" s="12" t="s">
        <v>28</v>
      </c>
      <c r="G7" s="12" t="s">
        <v>29</v>
      </c>
    </row>
    <row r="8" spans="1:7" ht="24.95" customHeight="1" x14ac:dyDescent="0.25">
      <c r="A8" s="2">
        <f>RANK(G8,$G$8:$G$12)</f>
        <v>1</v>
      </c>
      <c r="B8" s="13">
        <v>48</v>
      </c>
      <c r="C8" s="3" t="s">
        <v>152</v>
      </c>
      <c r="D8" s="3" t="s">
        <v>20</v>
      </c>
      <c r="E8" s="3">
        <v>25</v>
      </c>
      <c r="F8" s="3">
        <v>25</v>
      </c>
      <c r="G8" s="3">
        <f>E8+F8</f>
        <v>50</v>
      </c>
    </row>
    <row r="9" spans="1:7" ht="24.95" customHeight="1" x14ac:dyDescent="0.25">
      <c r="A9" s="2">
        <f>RANK(G9,$G$8:$G$12)</f>
        <v>2</v>
      </c>
      <c r="B9" s="13">
        <v>261</v>
      </c>
      <c r="C9" s="3" t="s">
        <v>151</v>
      </c>
      <c r="D9" s="3" t="s">
        <v>18</v>
      </c>
      <c r="E9" s="3">
        <v>22</v>
      </c>
      <c r="F9" s="3">
        <v>22</v>
      </c>
      <c r="G9" s="3">
        <f>E9+F9</f>
        <v>44</v>
      </c>
    </row>
    <row r="10" spans="1:7" ht="24.95" customHeight="1" x14ac:dyDescent="0.25">
      <c r="A10" s="2">
        <f>RANK(G10,$G$8:$G$12)</f>
        <v>3</v>
      </c>
      <c r="B10" s="13">
        <v>9</v>
      </c>
      <c r="C10" s="3" t="s">
        <v>148</v>
      </c>
      <c r="D10" s="3" t="s">
        <v>149</v>
      </c>
      <c r="E10" s="3">
        <v>20</v>
      </c>
      <c r="F10" s="3">
        <v>20</v>
      </c>
      <c r="G10" s="3">
        <f>E10+F10</f>
        <v>40</v>
      </c>
    </row>
    <row r="11" spans="1:7" ht="24.95" customHeight="1" x14ac:dyDescent="0.25">
      <c r="A11" s="2">
        <f>RANK(G11,$G$8:$G$12)</f>
        <v>4</v>
      </c>
      <c r="B11" s="13">
        <v>56</v>
      </c>
      <c r="C11" s="3" t="s">
        <v>146</v>
      </c>
      <c r="D11" s="3" t="s">
        <v>147</v>
      </c>
      <c r="E11" s="3">
        <v>18</v>
      </c>
      <c r="F11" s="3">
        <v>18</v>
      </c>
      <c r="G11" s="3">
        <f>E11+F11</f>
        <v>36</v>
      </c>
    </row>
    <row r="12" spans="1:7" ht="24.95" customHeight="1" x14ac:dyDescent="0.25">
      <c r="A12" s="2">
        <f>RANK(G12,$G$8:$G$12)</f>
        <v>5</v>
      </c>
      <c r="B12" s="13">
        <v>140</v>
      </c>
      <c r="C12" s="3" t="s">
        <v>150</v>
      </c>
      <c r="D12" s="3" t="s">
        <v>20</v>
      </c>
      <c r="E12" s="3">
        <v>16</v>
      </c>
      <c r="F12" s="3">
        <v>16</v>
      </c>
      <c r="G12" s="3">
        <f>E12+F12</f>
        <v>32</v>
      </c>
    </row>
    <row r="18" spans="1:7" ht="18.75" x14ac:dyDescent="0.3">
      <c r="A18" s="37" t="s">
        <v>155</v>
      </c>
      <c r="B18" s="37"/>
      <c r="C18" s="37"/>
      <c r="D18" s="37"/>
      <c r="E18" s="37"/>
      <c r="F18" s="37"/>
      <c r="G18" s="37"/>
    </row>
    <row r="19" spans="1:7" ht="24.95" customHeight="1" x14ac:dyDescent="0.25">
      <c r="A19" s="11" t="s">
        <v>30</v>
      </c>
      <c r="B19" s="11" t="s">
        <v>31</v>
      </c>
      <c r="C19" s="12" t="s">
        <v>26</v>
      </c>
      <c r="D19" s="12" t="s">
        <v>25</v>
      </c>
      <c r="E19" s="12" t="s">
        <v>27</v>
      </c>
      <c r="F19" s="12" t="s">
        <v>28</v>
      </c>
      <c r="G19" s="12" t="s">
        <v>29</v>
      </c>
    </row>
    <row r="20" spans="1:7" ht="24.95" customHeight="1" x14ac:dyDescent="0.25">
      <c r="A20" s="6">
        <f>RANK(G20,$G$20:$G$21)</f>
        <v>1</v>
      </c>
      <c r="B20" s="13">
        <v>5</v>
      </c>
      <c r="C20" s="3" t="s">
        <v>153</v>
      </c>
      <c r="D20" s="3" t="s">
        <v>49</v>
      </c>
      <c r="E20" s="3">
        <v>22</v>
      </c>
      <c r="F20" s="3">
        <v>25</v>
      </c>
      <c r="G20" s="3">
        <f>E20+F20</f>
        <v>47</v>
      </c>
    </row>
    <row r="21" spans="1:7" ht="24.95" customHeight="1" x14ac:dyDescent="0.25">
      <c r="A21" s="6">
        <v>2</v>
      </c>
      <c r="B21" s="13">
        <v>176</v>
      </c>
      <c r="C21" s="3" t="s">
        <v>176</v>
      </c>
      <c r="D21" s="3" t="s">
        <v>154</v>
      </c>
      <c r="E21" s="3">
        <v>25</v>
      </c>
      <c r="F21" s="3">
        <v>22</v>
      </c>
      <c r="G21" s="3">
        <f>E21+F21</f>
        <v>47</v>
      </c>
    </row>
    <row r="24" spans="1:7" ht="18.75" x14ac:dyDescent="0.25">
      <c r="A24" s="19"/>
      <c r="B24" s="34"/>
      <c r="C24" s="17"/>
      <c r="D24" s="17"/>
      <c r="E24" s="17"/>
      <c r="F24" s="17"/>
      <c r="G24" s="17"/>
    </row>
    <row r="25" spans="1:7" ht="18.75" x14ac:dyDescent="0.25">
      <c r="A25" s="19"/>
      <c r="B25" s="34"/>
      <c r="C25" s="17"/>
      <c r="D25" s="17"/>
      <c r="E25" s="17"/>
      <c r="F25" s="17"/>
      <c r="G25" s="17"/>
    </row>
  </sheetData>
  <sortState xmlns:xlrd2="http://schemas.microsoft.com/office/spreadsheetml/2017/richdata2" ref="A20:G21">
    <sortCondition ref="A19:A21"/>
  </sortState>
  <mergeCells count="5">
    <mergeCell ref="A1:G1"/>
    <mergeCell ref="A2:G2"/>
    <mergeCell ref="A4:G4"/>
    <mergeCell ref="A6:G6"/>
    <mergeCell ref="A18:G18"/>
  </mergeCell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02F36-068D-4CF8-971A-1CA6FC4C04DB}">
  <dimension ref="A1:E6"/>
  <sheetViews>
    <sheetView workbookViewId="0">
      <selection activeCell="D10" sqref="D10"/>
    </sheetView>
  </sheetViews>
  <sheetFormatPr defaultRowHeight="15" x14ac:dyDescent="0.25"/>
  <cols>
    <col min="1" max="1" width="22.28515625" bestFit="1" customWidth="1"/>
    <col min="4" max="4" width="13.140625" customWidth="1"/>
    <col min="5" max="5" width="12.85546875" customWidth="1"/>
  </cols>
  <sheetData>
    <row r="1" spans="1:5" ht="26.25" x14ac:dyDescent="0.4">
      <c r="A1" s="38" t="s">
        <v>178</v>
      </c>
      <c r="B1" s="38"/>
      <c r="C1" s="38"/>
      <c r="D1" s="38"/>
      <c r="E1" s="38"/>
    </row>
    <row r="2" spans="1:5" x14ac:dyDescent="0.25">
      <c r="A2" s="1"/>
      <c r="B2" s="1"/>
      <c r="C2" s="1"/>
      <c r="D2" s="1"/>
      <c r="E2" s="1"/>
    </row>
    <row r="3" spans="1:5" x14ac:dyDescent="0.25">
      <c r="A3" s="27" t="s">
        <v>182</v>
      </c>
      <c r="B3" s="28"/>
      <c r="C3" s="27" t="s">
        <v>31</v>
      </c>
      <c r="D3" s="21" t="s">
        <v>26</v>
      </c>
      <c r="E3" s="29" t="s">
        <v>25</v>
      </c>
    </row>
    <row r="4" spans="1:5" x14ac:dyDescent="0.25">
      <c r="A4" s="22" t="s">
        <v>179</v>
      </c>
      <c r="B4" s="23"/>
      <c r="C4" s="30">
        <v>84</v>
      </c>
      <c r="D4" s="21" t="s">
        <v>10</v>
      </c>
      <c r="E4" s="29" t="s">
        <v>11</v>
      </c>
    </row>
    <row r="5" spans="1:5" x14ac:dyDescent="0.25">
      <c r="A5" s="27" t="s">
        <v>180</v>
      </c>
      <c r="B5" s="29"/>
      <c r="C5" s="30">
        <v>15</v>
      </c>
      <c r="D5" s="21" t="s">
        <v>112</v>
      </c>
      <c r="E5" s="29" t="s">
        <v>93</v>
      </c>
    </row>
    <row r="6" spans="1:5" x14ac:dyDescent="0.25">
      <c r="A6" s="24" t="s">
        <v>181</v>
      </c>
      <c r="B6" s="25"/>
      <c r="C6" s="31">
        <v>5</v>
      </c>
      <c r="D6" s="32" t="s">
        <v>153</v>
      </c>
      <c r="E6" s="26" t="s">
        <v>49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E3E6C-1D42-4649-A233-1A78BDB2B2F0}">
  <dimension ref="A1:N34"/>
  <sheetViews>
    <sheetView tabSelected="1" topLeftCell="A4" workbookViewId="0">
      <selection activeCell="I21" sqref="I21"/>
    </sheetView>
  </sheetViews>
  <sheetFormatPr defaultRowHeight="15" x14ac:dyDescent="0.25"/>
  <cols>
    <col min="1" max="1" width="12.140625" customWidth="1"/>
    <col min="2" max="2" width="9.140625" customWidth="1"/>
    <col min="3" max="3" width="24.42578125" customWidth="1"/>
    <col min="4" max="4" width="12.7109375" customWidth="1"/>
  </cols>
  <sheetData>
    <row r="1" spans="1:14" ht="30" customHeight="1" x14ac:dyDescent="0.35">
      <c r="A1" s="35" t="s">
        <v>32</v>
      </c>
      <c r="B1" s="35"/>
      <c r="C1" s="35"/>
      <c r="D1" s="35"/>
      <c r="E1" s="35"/>
      <c r="F1" s="35"/>
      <c r="G1" s="35"/>
    </row>
    <row r="2" spans="1:14" ht="25.5" customHeight="1" x14ac:dyDescent="0.35">
      <c r="A2" s="35" t="s">
        <v>33</v>
      </c>
      <c r="B2" s="35"/>
      <c r="C2" s="35"/>
      <c r="D2" s="35"/>
      <c r="E2" s="35"/>
      <c r="F2" s="35"/>
      <c r="G2" s="35"/>
    </row>
    <row r="3" spans="1:14" x14ac:dyDescent="0.25">
      <c r="A3" s="1"/>
      <c r="B3" s="1"/>
      <c r="C3" s="1"/>
      <c r="D3" s="1"/>
      <c r="E3" s="1"/>
      <c r="F3" s="1"/>
      <c r="G3" s="1"/>
    </row>
    <row r="4" spans="1:14" ht="22.5" customHeight="1" x14ac:dyDescent="0.3">
      <c r="A4" s="36" t="s">
        <v>34</v>
      </c>
      <c r="B4" s="36"/>
      <c r="C4" s="36"/>
      <c r="D4" s="36"/>
      <c r="E4" s="36"/>
      <c r="F4" s="36"/>
      <c r="G4" s="36"/>
    </row>
    <row r="6" spans="1:14" ht="20.25" customHeight="1" x14ac:dyDescent="0.3">
      <c r="A6" s="37" t="s">
        <v>64</v>
      </c>
      <c r="B6" s="37"/>
      <c r="C6" s="37"/>
      <c r="D6" s="37"/>
      <c r="E6" s="37"/>
      <c r="F6" s="37"/>
      <c r="G6" s="37"/>
    </row>
    <row r="7" spans="1:14" ht="24.95" customHeight="1" x14ac:dyDescent="0.25">
      <c r="A7" s="6" t="s">
        <v>30</v>
      </c>
      <c r="B7" s="6" t="s">
        <v>31</v>
      </c>
      <c r="C7" s="7" t="s">
        <v>26</v>
      </c>
      <c r="D7" s="7" t="s">
        <v>25</v>
      </c>
      <c r="E7" s="7" t="s">
        <v>27</v>
      </c>
      <c r="F7" s="7" t="s">
        <v>28</v>
      </c>
      <c r="G7" s="7" t="s">
        <v>29</v>
      </c>
    </row>
    <row r="8" spans="1:14" ht="24.95" customHeight="1" x14ac:dyDescent="0.25">
      <c r="A8" s="6">
        <f t="shared" ref="A8:A14" si="0">RANK(G8,$G$8:$G$26)</f>
        <v>1</v>
      </c>
      <c r="B8" s="2">
        <v>51</v>
      </c>
      <c r="C8" s="3" t="s">
        <v>48</v>
      </c>
      <c r="D8" s="3" t="s">
        <v>49</v>
      </c>
      <c r="E8" s="3">
        <v>25</v>
      </c>
      <c r="F8" s="3">
        <v>25</v>
      </c>
      <c r="G8" s="3">
        <f t="shared" ref="G8:G26" si="1">E8+F8</f>
        <v>50</v>
      </c>
    </row>
    <row r="9" spans="1:14" ht="24.95" customHeight="1" x14ac:dyDescent="0.25">
      <c r="A9" s="6">
        <f t="shared" si="0"/>
        <v>2</v>
      </c>
      <c r="B9" s="2">
        <v>27</v>
      </c>
      <c r="C9" s="3" t="s">
        <v>47</v>
      </c>
      <c r="D9" s="3" t="s">
        <v>3</v>
      </c>
      <c r="E9" s="3">
        <v>22</v>
      </c>
      <c r="F9" s="3">
        <v>22</v>
      </c>
      <c r="G9" s="3">
        <f t="shared" si="1"/>
        <v>44</v>
      </c>
    </row>
    <row r="10" spans="1:14" ht="24.95" customHeight="1" x14ac:dyDescent="0.25">
      <c r="A10" s="6">
        <f t="shared" si="0"/>
        <v>3</v>
      </c>
      <c r="B10" s="2">
        <v>93</v>
      </c>
      <c r="C10" s="3" t="s">
        <v>53</v>
      </c>
      <c r="D10" s="3" t="s">
        <v>52</v>
      </c>
      <c r="E10" s="3">
        <v>18</v>
      </c>
      <c r="F10" s="3">
        <v>20</v>
      </c>
      <c r="G10" s="3">
        <f t="shared" si="1"/>
        <v>38</v>
      </c>
      <c r="J10" s="14" t="s">
        <v>156</v>
      </c>
      <c r="K10">
        <v>25</v>
      </c>
      <c r="M10" s="14" t="s">
        <v>167</v>
      </c>
      <c r="N10">
        <v>9</v>
      </c>
    </row>
    <row r="11" spans="1:14" ht="24.95" customHeight="1" x14ac:dyDescent="0.25">
      <c r="A11" s="6">
        <f t="shared" si="0"/>
        <v>4</v>
      </c>
      <c r="B11" s="2">
        <v>21</v>
      </c>
      <c r="C11" s="3" t="s">
        <v>45</v>
      </c>
      <c r="D11" s="3" t="s">
        <v>46</v>
      </c>
      <c r="E11" s="3">
        <v>16</v>
      </c>
      <c r="F11" s="3">
        <v>18</v>
      </c>
      <c r="G11" s="3">
        <f t="shared" si="1"/>
        <v>34</v>
      </c>
      <c r="J11" s="14" t="s">
        <v>157</v>
      </c>
      <c r="K11">
        <v>22</v>
      </c>
      <c r="M11" s="14" t="s">
        <v>168</v>
      </c>
      <c r="N11">
        <v>8</v>
      </c>
    </row>
    <row r="12" spans="1:14" ht="24.95" customHeight="1" x14ac:dyDescent="0.25">
      <c r="A12" s="6">
        <f t="shared" si="0"/>
        <v>5</v>
      </c>
      <c r="B12" s="2">
        <v>6</v>
      </c>
      <c r="C12" s="3" t="s">
        <v>38</v>
      </c>
      <c r="D12" s="3" t="s">
        <v>39</v>
      </c>
      <c r="E12" s="3">
        <v>20</v>
      </c>
      <c r="F12" s="3">
        <v>13</v>
      </c>
      <c r="G12" s="3">
        <f t="shared" si="1"/>
        <v>33</v>
      </c>
      <c r="J12" s="14" t="s">
        <v>158</v>
      </c>
      <c r="K12">
        <v>20</v>
      </c>
      <c r="M12" s="14" t="s">
        <v>169</v>
      </c>
      <c r="N12">
        <v>7</v>
      </c>
    </row>
    <row r="13" spans="1:14" ht="24.95" customHeight="1" x14ac:dyDescent="0.25">
      <c r="A13" s="6">
        <f t="shared" si="0"/>
        <v>6</v>
      </c>
      <c r="B13" s="2">
        <v>11</v>
      </c>
      <c r="C13" s="3" t="s">
        <v>40</v>
      </c>
      <c r="D13" s="3" t="s">
        <v>41</v>
      </c>
      <c r="E13" s="3">
        <v>15</v>
      </c>
      <c r="F13" s="3">
        <v>16</v>
      </c>
      <c r="G13" s="3">
        <f t="shared" si="1"/>
        <v>31</v>
      </c>
      <c r="J13" s="14" t="s">
        <v>159</v>
      </c>
      <c r="K13">
        <v>18</v>
      </c>
      <c r="M13" s="14" t="s">
        <v>170</v>
      </c>
      <c r="N13">
        <v>6</v>
      </c>
    </row>
    <row r="14" spans="1:14" ht="24.95" customHeight="1" x14ac:dyDescent="0.25">
      <c r="A14" s="6">
        <f t="shared" si="0"/>
        <v>7</v>
      </c>
      <c r="B14" s="2">
        <v>217</v>
      </c>
      <c r="C14" s="3" t="s">
        <v>54</v>
      </c>
      <c r="D14" s="3" t="s">
        <v>18</v>
      </c>
      <c r="E14" s="3">
        <v>11</v>
      </c>
      <c r="F14" s="3">
        <v>15</v>
      </c>
      <c r="G14" s="3">
        <f t="shared" si="1"/>
        <v>26</v>
      </c>
      <c r="J14" s="14" t="s">
        <v>160</v>
      </c>
      <c r="K14">
        <v>16</v>
      </c>
      <c r="M14" s="14" t="s">
        <v>171</v>
      </c>
      <c r="N14">
        <v>5</v>
      </c>
    </row>
    <row r="15" spans="1:14" ht="24.95" customHeight="1" x14ac:dyDescent="0.25">
      <c r="A15" s="6">
        <v>8</v>
      </c>
      <c r="B15" s="2">
        <v>19</v>
      </c>
      <c r="C15" s="3" t="s">
        <v>44</v>
      </c>
      <c r="D15" s="3" t="s">
        <v>18</v>
      </c>
      <c r="E15" s="3">
        <v>12</v>
      </c>
      <c r="F15" s="3">
        <v>14</v>
      </c>
      <c r="G15" s="3">
        <f t="shared" si="1"/>
        <v>26</v>
      </c>
      <c r="J15" s="14" t="s">
        <v>161</v>
      </c>
      <c r="K15">
        <v>15</v>
      </c>
      <c r="M15" s="14" t="s">
        <v>172</v>
      </c>
      <c r="N15">
        <v>4</v>
      </c>
    </row>
    <row r="16" spans="1:14" ht="24.95" customHeight="1" x14ac:dyDescent="0.25">
      <c r="A16" s="6">
        <v>9</v>
      </c>
      <c r="B16" s="2">
        <v>88</v>
      </c>
      <c r="C16" s="3" t="s">
        <v>51</v>
      </c>
      <c r="D16" s="3" t="s">
        <v>52</v>
      </c>
      <c r="E16" s="3">
        <v>14</v>
      </c>
      <c r="F16" s="3">
        <v>12</v>
      </c>
      <c r="G16" s="3">
        <f t="shared" si="1"/>
        <v>26</v>
      </c>
      <c r="J16" s="14" t="s">
        <v>162</v>
      </c>
      <c r="K16">
        <v>14</v>
      </c>
      <c r="M16" s="14" t="s">
        <v>173</v>
      </c>
      <c r="N16">
        <v>3</v>
      </c>
    </row>
    <row r="17" spans="1:14" ht="24.95" customHeight="1" x14ac:dyDescent="0.25">
      <c r="A17" s="6">
        <f t="shared" ref="A17:A24" si="2">RANK(G17,$G$8:$G$26)</f>
        <v>10</v>
      </c>
      <c r="B17" s="2">
        <v>3</v>
      </c>
      <c r="C17" s="3" t="s">
        <v>36</v>
      </c>
      <c r="D17" s="3" t="s">
        <v>37</v>
      </c>
      <c r="E17" s="3">
        <v>13</v>
      </c>
      <c r="F17" s="3">
        <v>11</v>
      </c>
      <c r="G17" s="3">
        <f t="shared" si="1"/>
        <v>24</v>
      </c>
      <c r="J17" s="14" t="s">
        <v>163</v>
      </c>
      <c r="K17">
        <v>13</v>
      </c>
      <c r="M17" s="14" t="s">
        <v>174</v>
      </c>
      <c r="N17">
        <v>2</v>
      </c>
    </row>
    <row r="18" spans="1:14" ht="24.95" customHeight="1" x14ac:dyDescent="0.25">
      <c r="A18" s="6">
        <f t="shared" si="2"/>
        <v>11</v>
      </c>
      <c r="B18" s="2">
        <v>751</v>
      </c>
      <c r="C18" s="3" t="s">
        <v>56</v>
      </c>
      <c r="D18" s="3" t="s">
        <v>46</v>
      </c>
      <c r="E18" s="3">
        <v>10</v>
      </c>
      <c r="F18" s="3">
        <v>9</v>
      </c>
      <c r="G18" s="3">
        <f t="shared" si="1"/>
        <v>19</v>
      </c>
      <c r="J18" s="14" t="s">
        <v>164</v>
      </c>
      <c r="K18">
        <v>12</v>
      </c>
      <c r="M18" s="14" t="s">
        <v>175</v>
      </c>
      <c r="N18">
        <v>1</v>
      </c>
    </row>
    <row r="19" spans="1:14" ht="24.95" customHeight="1" x14ac:dyDescent="0.25">
      <c r="A19" s="6">
        <f t="shared" si="2"/>
        <v>12</v>
      </c>
      <c r="B19" s="2">
        <v>64</v>
      </c>
      <c r="C19" s="3" t="s">
        <v>50</v>
      </c>
      <c r="D19" s="3" t="s">
        <v>39</v>
      </c>
      <c r="E19" s="3">
        <v>9</v>
      </c>
      <c r="F19" s="3">
        <v>8</v>
      </c>
      <c r="G19" s="3">
        <f t="shared" si="1"/>
        <v>17</v>
      </c>
      <c r="J19" s="14" t="s">
        <v>165</v>
      </c>
      <c r="K19">
        <v>11</v>
      </c>
    </row>
    <row r="20" spans="1:14" ht="24.95" customHeight="1" x14ac:dyDescent="0.25">
      <c r="A20" s="6">
        <f t="shared" si="2"/>
        <v>13</v>
      </c>
      <c r="B20" s="2">
        <v>131</v>
      </c>
      <c r="C20" s="3" t="s">
        <v>62</v>
      </c>
      <c r="D20" s="3" t="s">
        <v>63</v>
      </c>
      <c r="E20" s="3">
        <v>6</v>
      </c>
      <c r="F20" s="3">
        <v>10</v>
      </c>
      <c r="G20" s="3">
        <f t="shared" si="1"/>
        <v>16</v>
      </c>
      <c r="J20" s="14" t="s">
        <v>166</v>
      </c>
      <c r="K20">
        <v>10</v>
      </c>
    </row>
    <row r="21" spans="1:14" ht="24.95" customHeight="1" x14ac:dyDescent="0.25">
      <c r="A21" s="6">
        <f t="shared" si="2"/>
        <v>14</v>
      </c>
      <c r="B21" s="2">
        <v>581</v>
      </c>
      <c r="C21" s="3" t="s">
        <v>183</v>
      </c>
      <c r="D21" s="3" t="s">
        <v>3</v>
      </c>
      <c r="E21" s="3">
        <v>8</v>
      </c>
      <c r="F21" s="3">
        <v>7</v>
      </c>
      <c r="G21" s="3">
        <f t="shared" si="1"/>
        <v>15</v>
      </c>
    </row>
    <row r="22" spans="1:14" ht="24.95" customHeight="1" x14ac:dyDescent="0.25">
      <c r="A22" s="6">
        <f t="shared" si="2"/>
        <v>15</v>
      </c>
      <c r="B22" s="2">
        <v>13</v>
      </c>
      <c r="C22" s="3" t="s">
        <v>42</v>
      </c>
      <c r="D22" s="3" t="s">
        <v>43</v>
      </c>
      <c r="E22" s="3">
        <v>7</v>
      </c>
      <c r="F22" s="3">
        <v>4</v>
      </c>
      <c r="G22" s="3">
        <f t="shared" si="1"/>
        <v>11</v>
      </c>
    </row>
    <row r="23" spans="1:14" ht="24.95" customHeight="1" x14ac:dyDescent="0.25">
      <c r="A23" s="6">
        <f t="shared" si="2"/>
        <v>16</v>
      </c>
      <c r="B23" s="2">
        <v>28</v>
      </c>
      <c r="C23" s="3" t="s">
        <v>59</v>
      </c>
      <c r="D23" s="3" t="s">
        <v>60</v>
      </c>
      <c r="E23" s="3">
        <v>4</v>
      </c>
      <c r="F23" s="3">
        <v>6</v>
      </c>
      <c r="G23" s="3">
        <f t="shared" si="1"/>
        <v>10</v>
      </c>
    </row>
    <row r="24" spans="1:14" ht="24.95" customHeight="1" x14ac:dyDescent="0.25">
      <c r="A24" s="6">
        <f t="shared" si="2"/>
        <v>17</v>
      </c>
      <c r="B24" s="2">
        <v>8</v>
      </c>
      <c r="C24" s="3" t="s">
        <v>57</v>
      </c>
      <c r="D24" s="3" t="s">
        <v>58</v>
      </c>
      <c r="E24" s="3">
        <v>3</v>
      </c>
      <c r="F24" s="3">
        <v>5</v>
      </c>
      <c r="G24" s="3">
        <f t="shared" si="1"/>
        <v>8</v>
      </c>
    </row>
    <row r="25" spans="1:14" ht="24.95" customHeight="1" x14ac:dyDescent="0.25">
      <c r="A25" s="6">
        <v>18</v>
      </c>
      <c r="B25" s="2">
        <v>82</v>
      </c>
      <c r="C25" s="3" t="s">
        <v>61</v>
      </c>
      <c r="D25" s="3" t="s">
        <v>3</v>
      </c>
      <c r="E25" s="3">
        <v>5</v>
      </c>
      <c r="F25" s="3">
        <v>3</v>
      </c>
      <c r="G25" s="3">
        <f t="shared" si="1"/>
        <v>8</v>
      </c>
    </row>
    <row r="26" spans="1:14" ht="24.95" customHeight="1" x14ac:dyDescent="0.25">
      <c r="A26" s="6">
        <f>RANK(G26,$G$8:$G$26)</f>
        <v>19</v>
      </c>
      <c r="B26" s="2">
        <v>511</v>
      </c>
      <c r="C26" s="3" t="s">
        <v>55</v>
      </c>
      <c r="D26" s="3" t="s">
        <v>11</v>
      </c>
      <c r="E26" s="3">
        <v>2</v>
      </c>
      <c r="F26" s="3">
        <v>0</v>
      </c>
      <c r="G26" s="3">
        <f t="shared" si="1"/>
        <v>2</v>
      </c>
    </row>
    <row r="32" spans="1:14" ht="18.75" x14ac:dyDescent="0.25">
      <c r="A32" s="19"/>
      <c r="B32" s="16"/>
      <c r="C32" s="17"/>
      <c r="D32" s="17"/>
      <c r="E32" s="17"/>
      <c r="F32" s="17"/>
      <c r="G32" s="17"/>
    </row>
    <row r="33" spans="1:7" ht="18.75" x14ac:dyDescent="0.25">
      <c r="A33" s="19"/>
      <c r="B33" s="16"/>
      <c r="C33" s="17"/>
      <c r="D33" s="17"/>
      <c r="E33" s="17"/>
      <c r="F33" s="17"/>
      <c r="G33" s="17"/>
    </row>
    <row r="34" spans="1:7" ht="18.75" x14ac:dyDescent="0.25">
      <c r="A34" s="19"/>
      <c r="B34" s="16"/>
      <c r="C34" s="17"/>
      <c r="D34" s="17"/>
      <c r="E34" s="17"/>
      <c r="F34" s="17"/>
      <c r="G34" s="17"/>
    </row>
  </sheetData>
  <sortState xmlns:xlrd2="http://schemas.microsoft.com/office/spreadsheetml/2017/richdata2" ref="A8:G26">
    <sortCondition ref="A7:A26"/>
  </sortState>
  <mergeCells count="4">
    <mergeCell ref="A1:G1"/>
    <mergeCell ref="A2:G2"/>
    <mergeCell ref="A4:G4"/>
    <mergeCell ref="A6:G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0241E-9157-4B9D-A75C-04BB608A6026}">
  <dimension ref="A1:P18"/>
  <sheetViews>
    <sheetView topLeftCell="A5" workbookViewId="0">
      <selection activeCell="D19" sqref="D19"/>
    </sheetView>
  </sheetViews>
  <sheetFormatPr defaultRowHeight="15" x14ac:dyDescent="0.25"/>
  <cols>
    <col min="1" max="1" width="11" customWidth="1"/>
    <col min="3" max="3" width="21.5703125" customWidth="1"/>
    <col min="4" max="4" width="17.28515625" customWidth="1"/>
  </cols>
  <sheetData>
    <row r="1" spans="1:16" ht="23.25" customHeight="1" x14ac:dyDescent="0.35">
      <c r="A1" s="35" t="s">
        <v>32</v>
      </c>
      <c r="B1" s="35"/>
      <c r="C1" s="35"/>
      <c r="D1" s="35"/>
      <c r="E1" s="35"/>
      <c r="F1" s="35"/>
      <c r="G1" s="35"/>
    </row>
    <row r="2" spans="1:16" ht="24" customHeight="1" x14ac:dyDescent="0.35">
      <c r="A2" s="35" t="s">
        <v>33</v>
      </c>
      <c r="B2" s="35"/>
      <c r="C2" s="35"/>
      <c r="D2" s="35"/>
      <c r="E2" s="35"/>
      <c r="F2" s="35"/>
      <c r="G2" s="35"/>
    </row>
    <row r="3" spans="1:16" x14ac:dyDescent="0.25">
      <c r="A3" s="1"/>
      <c r="B3" s="1"/>
      <c r="C3" s="1"/>
      <c r="D3" s="1"/>
      <c r="E3" s="1"/>
      <c r="F3" s="1"/>
      <c r="G3" s="1"/>
    </row>
    <row r="4" spans="1:16" ht="21" customHeight="1" x14ac:dyDescent="0.3">
      <c r="A4" s="36" t="s">
        <v>34</v>
      </c>
      <c r="B4" s="36"/>
      <c r="C4" s="36"/>
      <c r="D4" s="36"/>
      <c r="E4" s="36"/>
      <c r="F4" s="36"/>
      <c r="G4" s="36"/>
    </row>
    <row r="5" spans="1:16" x14ac:dyDescent="0.25">
      <c r="A5" s="1"/>
      <c r="B5" s="1"/>
      <c r="C5" s="1"/>
      <c r="D5" s="1"/>
      <c r="E5" s="1"/>
      <c r="F5" s="1"/>
      <c r="G5" s="1"/>
    </row>
    <row r="6" spans="1:16" ht="15" customHeight="1" x14ac:dyDescent="0.3">
      <c r="A6" s="37" t="s">
        <v>76</v>
      </c>
      <c r="B6" s="37"/>
      <c r="C6" s="37"/>
      <c r="D6" s="37"/>
      <c r="E6" s="37"/>
      <c r="F6" s="37"/>
      <c r="G6" s="37"/>
    </row>
    <row r="7" spans="1:16" ht="24.95" customHeight="1" x14ac:dyDescent="0.25">
      <c r="A7" s="6" t="s">
        <v>30</v>
      </c>
      <c r="B7" s="6" t="s">
        <v>31</v>
      </c>
      <c r="C7" s="7" t="s">
        <v>26</v>
      </c>
      <c r="D7" s="7" t="s">
        <v>25</v>
      </c>
      <c r="E7" s="7" t="s">
        <v>27</v>
      </c>
      <c r="F7" s="7" t="s">
        <v>28</v>
      </c>
      <c r="G7" s="7" t="s">
        <v>29</v>
      </c>
    </row>
    <row r="8" spans="1:16" ht="24.95" customHeight="1" x14ac:dyDescent="0.25">
      <c r="A8" s="6">
        <f t="shared" ref="A8:A13" si="0">RANK(G8,$G$8:$G$13)</f>
        <v>1</v>
      </c>
      <c r="B8" s="2">
        <v>2</v>
      </c>
      <c r="C8" s="3" t="s">
        <v>65</v>
      </c>
      <c r="D8" s="3" t="s">
        <v>20</v>
      </c>
      <c r="E8" s="3">
        <v>25</v>
      </c>
      <c r="F8" s="3">
        <v>25</v>
      </c>
      <c r="G8" s="3">
        <f t="shared" ref="G8:G13" si="1">E8+F8</f>
        <v>50</v>
      </c>
      <c r="L8" s="14" t="s">
        <v>156</v>
      </c>
      <c r="M8">
        <v>25</v>
      </c>
      <c r="O8" s="14" t="s">
        <v>167</v>
      </c>
      <c r="P8">
        <v>9</v>
      </c>
    </row>
    <row r="9" spans="1:16" ht="24.95" customHeight="1" x14ac:dyDescent="0.25">
      <c r="A9" s="6">
        <f t="shared" si="0"/>
        <v>2</v>
      </c>
      <c r="B9" s="2">
        <v>191</v>
      </c>
      <c r="C9" s="3" t="s">
        <v>72</v>
      </c>
      <c r="D9" s="3" t="s">
        <v>73</v>
      </c>
      <c r="E9" s="3">
        <v>22</v>
      </c>
      <c r="F9" s="3">
        <v>22</v>
      </c>
      <c r="G9" s="3">
        <f t="shared" si="1"/>
        <v>44</v>
      </c>
      <c r="L9" s="14" t="s">
        <v>157</v>
      </c>
      <c r="M9">
        <v>22</v>
      </c>
      <c r="O9" s="14" t="s">
        <v>168</v>
      </c>
      <c r="P9">
        <v>8</v>
      </c>
    </row>
    <row r="10" spans="1:16" ht="24.95" customHeight="1" x14ac:dyDescent="0.25">
      <c r="A10" s="6">
        <f t="shared" si="0"/>
        <v>3</v>
      </c>
      <c r="B10" s="2">
        <v>777</v>
      </c>
      <c r="C10" s="3" t="s">
        <v>70</v>
      </c>
      <c r="D10" s="3" t="s">
        <v>71</v>
      </c>
      <c r="E10" s="3">
        <v>20</v>
      </c>
      <c r="F10" s="3">
        <v>20</v>
      </c>
      <c r="G10" s="3">
        <f t="shared" si="1"/>
        <v>40</v>
      </c>
      <c r="L10" s="14" t="s">
        <v>158</v>
      </c>
      <c r="M10">
        <v>20</v>
      </c>
      <c r="O10" s="14" t="s">
        <v>169</v>
      </c>
      <c r="P10">
        <v>7</v>
      </c>
    </row>
    <row r="11" spans="1:16" ht="24.95" customHeight="1" x14ac:dyDescent="0.25">
      <c r="A11" s="6">
        <f t="shared" si="0"/>
        <v>4</v>
      </c>
      <c r="B11" s="2">
        <v>111</v>
      </c>
      <c r="C11" s="3" t="s">
        <v>66</v>
      </c>
      <c r="D11" s="3" t="s">
        <v>67</v>
      </c>
      <c r="E11" s="3">
        <v>18</v>
      </c>
      <c r="F11" s="3">
        <v>18</v>
      </c>
      <c r="G11" s="3">
        <f t="shared" si="1"/>
        <v>36</v>
      </c>
      <c r="L11" s="14" t="s">
        <v>159</v>
      </c>
      <c r="M11">
        <v>18</v>
      </c>
      <c r="O11" s="14" t="s">
        <v>170</v>
      </c>
      <c r="P11">
        <v>6</v>
      </c>
    </row>
    <row r="12" spans="1:16" ht="24.95" customHeight="1" x14ac:dyDescent="0.25">
      <c r="A12" s="6">
        <f t="shared" si="0"/>
        <v>5</v>
      </c>
      <c r="B12" s="2">
        <v>117</v>
      </c>
      <c r="C12" s="3" t="s">
        <v>74</v>
      </c>
      <c r="D12" s="3" t="s">
        <v>75</v>
      </c>
      <c r="E12" s="3">
        <v>16</v>
      </c>
      <c r="F12" s="3">
        <v>16</v>
      </c>
      <c r="G12" s="3">
        <f t="shared" si="1"/>
        <v>32</v>
      </c>
      <c r="L12" s="14" t="s">
        <v>160</v>
      </c>
      <c r="M12">
        <v>16</v>
      </c>
      <c r="O12" s="14" t="s">
        <v>171</v>
      </c>
      <c r="P12">
        <v>5</v>
      </c>
    </row>
    <row r="13" spans="1:16" ht="24.95" customHeight="1" x14ac:dyDescent="0.25">
      <c r="A13" s="6">
        <f t="shared" si="0"/>
        <v>6</v>
      </c>
      <c r="B13" s="2">
        <v>128</v>
      </c>
      <c r="C13" s="3" t="s">
        <v>68</v>
      </c>
      <c r="D13" s="3" t="s">
        <v>69</v>
      </c>
      <c r="E13" s="3">
        <v>15</v>
      </c>
      <c r="F13" s="3">
        <v>15</v>
      </c>
      <c r="G13" s="3">
        <f t="shared" si="1"/>
        <v>30</v>
      </c>
      <c r="L13" s="14" t="s">
        <v>161</v>
      </c>
      <c r="M13">
        <v>15</v>
      </c>
      <c r="O13" s="14" t="s">
        <v>172</v>
      </c>
      <c r="P13">
        <v>4</v>
      </c>
    </row>
    <row r="14" spans="1:16" ht="24.95" customHeight="1" x14ac:dyDescent="0.25">
      <c r="L14" s="14" t="s">
        <v>162</v>
      </c>
      <c r="M14">
        <v>14</v>
      </c>
      <c r="O14" s="14" t="s">
        <v>173</v>
      </c>
      <c r="P14">
        <v>3</v>
      </c>
    </row>
    <row r="15" spans="1:16" x14ac:dyDescent="0.25">
      <c r="L15" s="14" t="s">
        <v>163</v>
      </c>
      <c r="M15">
        <v>13</v>
      </c>
      <c r="O15" s="14" t="s">
        <v>174</v>
      </c>
      <c r="P15">
        <v>2</v>
      </c>
    </row>
    <row r="16" spans="1:16" x14ac:dyDescent="0.25">
      <c r="L16" s="14" t="s">
        <v>164</v>
      </c>
      <c r="M16">
        <v>12</v>
      </c>
      <c r="O16" s="14" t="s">
        <v>175</v>
      </c>
      <c r="P16">
        <v>1</v>
      </c>
    </row>
    <row r="17" spans="12:13" x14ac:dyDescent="0.25">
      <c r="L17" s="14" t="s">
        <v>165</v>
      </c>
      <c r="M17">
        <v>11</v>
      </c>
    </row>
    <row r="18" spans="12:13" x14ac:dyDescent="0.25">
      <c r="L18" s="14" t="s">
        <v>166</v>
      </c>
      <c r="M18">
        <v>10</v>
      </c>
    </row>
  </sheetData>
  <sortState xmlns:xlrd2="http://schemas.microsoft.com/office/spreadsheetml/2017/richdata2" ref="A8:G13">
    <sortCondition ref="A7:A13"/>
  </sortState>
  <mergeCells count="4">
    <mergeCell ref="A1:G1"/>
    <mergeCell ref="A2:G2"/>
    <mergeCell ref="A4:G4"/>
    <mergeCell ref="A6:G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0C630-B663-4E84-BA6E-9D8A1C0B2F10}">
  <dimension ref="A1:N20"/>
  <sheetViews>
    <sheetView workbookViewId="0">
      <selection activeCell="E21" sqref="E21"/>
    </sheetView>
  </sheetViews>
  <sheetFormatPr defaultRowHeight="15" x14ac:dyDescent="0.25"/>
  <cols>
    <col min="1" max="1" width="11.85546875" customWidth="1"/>
    <col min="2" max="2" width="10" customWidth="1"/>
    <col min="3" max="3" width="20" customWidth="1"/>
    <col min="4" max="4" width="12.85546875" customWidth="1"/>
    <col min="5" max="5" width="9.28515625" customWidth="1"/>
  </cols>
  <sheetData>
    <row r="1" spans="1:14" ht="27.75" customHeight="1" x14ac:dyDescent="0.35">
      <c r="A1" s="35" t="s">
        <v>32</v>
      </c>
      <c r="B1" s="35"/>
      <c r="C1" s="35"/>
      <c r="D1" s="35"/>
      <c r="E1" s="35"/>
      <c r="F1" s="35"/>
      <c r="G1" s="35"/>
    </row>
    <row r="2" spans="1:14" ht="30.75" customHeight="1" x14ac:dyDescent="0.35">
      <c r="A2" s="35" t="s">
        <v>33</v>
      </c>
      <c r="B2" s="35"/>
      <c r="C2" s="35"/>
      <c r="D2" s="35"/>
      <c r="E2" s="35"/>
      <c r="F2" s="35"/>
      <c r="G2" s="35"/>
    </row>
    <row r="3" spans="1:14" x14ac:dyDescent="0.25">
      <c r="A3" s="1"/>
      <c r="B3" s="1"/>
      <c r="C3" s="1"/>
      <c r="D3" s="1"/>
      <c r="E3" s="1"/>
      <c r="F3" s="1"/>
      <c r="G3" s="1"/>
    </row>
    <row r="4" spans="1:14" ht="23.25" customHeight="1" x14ac:dyDescent="0.3">
      <c r="A4" s="36" t="s">
        <v>34</v>
      </c>
      <c r="B4" s="36"/>
      <c r="C4" s="36"/>
      <c r="D4" s="36"/>
      <c r="E4" s="36"/>
      <c r="F4" s="36"/>
      <c r="G4" s="36"/>
    </row>
    <row r="5" spans="1:14" x14ac:dyDescent="0.25">
      <c r="A5" s="1"/>
      <c r="B5" s="1"/>
      <c r="C5" s="1"/>
      <c r="D5" s="1"/>
      <c r="E5" s="1"/>
      <c r="F5" s="1"/>
      <c r="G5" s="1"/>
    </row>
    <row r="6" spans="1:14" ht="24" customHeight="1" x14ac:dyDescent="0.3">
      <c r="A6" s="37" t="s">
        <v>77</v>
      </c>
      <c r="B6" s="37"/>
      <c r="C6" s="37"/>
      <c r="D6" s="37"/>
      <c r="E6" s="37"/>
      <c r="F6" s="37"/>
      <c r="G6" s="37"/>
    </row>
    <row r="7" spans="1:14" ht="24.95" customHeight="1" x14ac:dyDescent="0.25">
      <c r="A7" s="6" t="s">
        <v>30</v>
      </c>
      <c r="B7" s="6" t="s">
        <v>31</v>
      </c>
      <c r="C7" s="7" t="s">
        <v>26</v>
      </c>
      <c r="D7" s="7" t="s">
        <v>25</v>
      </c>
      <c r="E7" s="7" t="s">
        <v>27</v>
      </c>
      <c r="F7" s="7" t="s">
        <v>28</v>
      </c>
      <c r="G7" s="7" t="s">
        <v>29</v>
      </c>
    </row>
    <row r="8" spans="1:14" ht="24.95" customHeight="1" x14ac:dyDescent="0.25">
      <c r="A8" s="2">
        <f t="shared" ref="A8:A14" si="0">RANK(G8,$G$8:$G$14)</f>
        <v>1</v>
      </c>
      <c r="B8" s="2">
        <v>268</v>
      </c>
      <c r="C8" s="3" t="s">
        <v>81</v>
      </c>
      <c r="D8" s="3" t="s">
        <v>82</v>
      </c>
      <c r="E8" s="3">
        <v>25</v>
      </c>
      <c r="F8" s="3">
        <v>25</v>
      </c>
      <c r="G8" s="3">
        <f t="shared" ref="G8:G14" si="1">E8+F8</f>
        <v>50</v>
      </c>
    </row>
    <row r="9" spans="1:14" ht="24.95" customHeight="1" x14ac:dyDescent="0.25">
      <c r="A9" s="2">
        <f t="shared" si="0"/>
        <v>2</v>
      </c>
      <c r="B9" s="2">
        <v>710</v>
      </c>
      <c r="C9" s="3" t="s">
        <v>87</v>
      </c>
      <c r="D9" s="3" t="s">
        <v>20</v>
      </c>
      <c r="E9" s="3">
        <v>22</v>
      </c>
      <c r="F9" s="3">
        <v>22</v>
      </c>
      <c r="G9" s="3">
        <f t="shared" si="1"/>
        <v>44</v>
      </c>
    </row>
    <row r="10" spans="1:14" ht="24.95" customHeight="1" x14ac:dyDescent="0.25">
      <c r="A10" s="2">
        <f t="shared" si="0"/>
        <v>3</v>
      </c>
      <c r="B10" s="2">
        <v>101</v>
      </c>
      <c r="C10" s="3" t="s">
        <v>80</v>
      </c>
      <c r="D10" s="3" t="s">
        <v>18</v>
      </c>
      <c r="E10" s="3">
        <v>20</v>
      </c>
      <c r="F10" s="3">
        <v>20</v>
      </c>
      <c r="G10" s="3">
        <f t="shared" si="1"/>
        <v>40</v>
      </c>
      <c r="J10" s="14" t="s">
        <v>156</v>
      </c>
      <c r="K10">
        <v>25</v>
      </c>
      <c r="M10" s="14" t="s">
        <v>167</v>
      </c>
      <c r="N10">
        <v>9</v>
      </c>
    </row>
    <row r="11" spans="1:14" ht="24.95" customHeight="1" x14ac:dyDescent="0.25">
      <c r="A11" s="2">
        <f t="shared" si="0"/>
        <v>4</v>
      </c>
      <c r="B11" s="2">
        <v>27</v>
      </c>
      <c r="C11" s="3" t="s">
        <v>78</v>
      </c>
      <c r="D11" s="3" t="s">
        <v>79</v>
      </c>
      <c r="E11" s="3">
        <v>18</v>
      </c>
      <c r="F11" s="3">
        <v>18</v>
      </c>
      <c r="G11" s="3">
        <f t="shared" si="1"/>
        <v>36</v>
      </c>
      <c r="J11" s="14" t="s">
        <v>157</v>
      </c>
      <c r="K11">
        <v>22</v>
      </c>
      <c r="M11" s="14" t="s">
        <v>168</v>
      </c>
      <c r="N11">
        <v>8</v>
      </c>
    </row>
    <row r="12" spans="1:14" ht="24.95" customHeight="1" x14ac:dyDescent="0.25">
      <c r="A12" s="2">
        <f t="shared" si="0"/>
        <v>5</v>
      </c>
      <c r="B12" s="2">
        <v>303</v>
      </c>
      <c r="C12" s="3" t="s">
        <v>72</v>
      </c>
      <c r="D12" s="3" t="s">
        <v>86</v>
      </c>
      <c r="E12" s="3">
        <v>15</v>
      </c>
      <c r="F12" s="3">
        <v>16</v>
      </c>
      <c r="G12" s="3">
        <f t="shared" si="1"/>
        <v>31</v>
      </c>
      <c r="J12" s="14" t="s">
        <v>158</v>
      </c>
      <c r="K12">
        <v>20</v>
      </c>
      <c r="M12" s="14" t="s">
        <v>169</v>
      </c>
      <c r="N12">
        <v>7</v>
      </c>
    </row>
    <row r="13" spans="1:14" ht="24.95" customHeight="1" x14ac:dyDescent="0.25">
      <c r="A13" s="2">
        <v>6</v>
      </c>
      <c r="B13" s="2">
        <v>10</v>
      </c>
      <c r="C13" s="3" t="s">
        <v>84</v>
      </c>
      <c r="D13" s="3" t="s">
        <v>85</v>
      </c>
      <c r="E13" s="3">
        <v>16</v>
      </c>
      <c r="F13" s="3">
        <v>15</v>
      </c>
      <c r="G13" s="3">
        <f t="shared" si="1"/>
        <v>31</v>
      </c>
      <c r="J13" s="14" t="s">
        <v>159</v>
      </c>
      <c r="K13">
        <v>18</v>
      </c>
      <c r="M13" s="14" t="s">
        <v>170</v>
      </c>
      <c r="N13">
        <v>6</v>
      </c>
    </row>
    <row r="14" spans="1:14" ht="24.95" customHeight="1" x14ac:dyDescent="0.25">
      <c r="A14" s="2">
        <f t="shared" si="0"/>
        <v>7</v>
      </c>
      <c r="B14" s="2">
        <v>287</v>
      </c>
      <c r="C14" s="3" t="s">
        <v>50</v>
      </c>
      <c r="D14" s="3" t="s">
        <v>83</v>
      </c>
      <c r="E14" s="3">
        <v>14</v>
      </c>
      <c r="F14" s="3">
        <v>14</v>
      </c>
      <c r="G14" s="3">
        <f t="shared" si="1"/>
        <v>28</v>
      </c>
      <c r="J14" s="14" t="s">
        <v>160</v>
      </c>
      <c r="K14">
        <v>16</v>
      </c>
      <c r="M14" s="14" t="s">
        <v>171</v>
      </c>
      <c r="N14">
        <v>5</v>
      </c>
    </row>
    <row r="15" spans="1:14" x14ac:dyDescent="0.25">
      <c r="J15" s="14" t="s">
        <v>161</v>
      </c>
      <c r="K15">
        <v>15</v>
      </c>
      <c r="M15" s="14" t="s">
        <v>172</v>
      </c>
      <c r="N15">
        <v>4</v>
      </c>
    </row>
    <row r="16" spans="1:14" x14ac:dyDescent="0.25">
      <c r="J16" s="14" t="s">
        <v>162</v>
      </c>
      <c r="K16">
        <v>14</v>
      </c>
      <c r="M16" s="14" t="s">
        <v>173</v>
      </c>
      <c r="N16">
        <v>3</v>
      </c>
    </row>
    <row r="17" spans="1:14" x14ac:dyDescent="0.25">
      <c r="J17" s="14" t="s">
        <v>163</v>
      </c>
      <c r="K17">
        <v>13</v>
      </c>
      <c r="M17" s="14" t="s">
        <v>174</v>
      </c>
      <c r="N17">
        <v>2</v>
      </c>
    </row>
    <row r="18" spans="1:14" x14ac:dyDescent="0.25">
      <c r="J18" s="14" t="s">
        <v>164</v>
      </c>
      <c r="K18">
        <v>12</v>
      </c>
      <c r="M18" s="14" t="s">
        <v>175</v>
      </c>
      <c r="N18">
        <v>1</v>
      </c>
    </row>
    <row r="19" spans="1:14" ht="18.75" x14ac:dyDescent="0.25">
      <c r="A19" s="16"/>
      <c r="B19" s="16"/>
      <c r="C19" s="17"/>
      <c r="D19" s="17"/>
      <c r="E19" s="17"/>
      <c r="F19" s="17"/>
      <c r="G19" s="17"/>
      <c r="J19" s="14" t="s">
        <v>165</v>
      </c>
      <c r="K19">
        <v>11</v>
      </c>
    </row>
    <row r="20" spans="1:14" ht="18.75" x14ac:dyDescent="0.25">
      <c r="A20" s="16"/>
      <c r="B20" s="16"/>
      <c r="C20" s="17"/>
      <c r="D20" s="17"/>
      <c r="E20" s="17"/>
      <c r="F20" s="17"/>
      <c r="G20" s="17"/>
      <c r="J20" s="14" t="s">
        <v>166</v>
      </c>
      <c r="K20">
        <v>10</v>
      </c>
    </row>
  </sheetData>
  <sortState xmlns:xlrd2="http://schemas.microsoft.com/office/spreadsheetml/2017/richdata2" ref="A8:G14">
    <sortCondition ref="A7:A14"/>
  </sortState>
  <mergeCells count="4">
    <mergeCell ref="A1:G1"/>
    <mergeCell ref="A2:G2"/>
    <mergeCell ref="A4:G4"/>
    <mergeCell ref="A6:G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DB32A-36A6-4992-B131-CCC75D0F128D}">
  <dimension ref="A1:N30"/>
  <sheetViews>
    <sheetView workbookViewId="0">
      <selection activeCell="A20" sqref="A20:G31"/>
    </sheetView>
  </sheetViews>
  <sheetFormatPr defaultRowHeight="15" x14ac:dyDescent="0.25"/>
  <cols>
    <col min="1" max="1" width="11.140625" customWidth="1"/>
    <col min="3" max="3" width="20.28515625" customWidth="1"/>
    <col min="4" max="4" width="15" customWidth="1"/>
    <col min="7" max="7" width="10.140625" customWidth="1"/>
  </cols>
  <sheetData>
    <row r="1" spans="1:14" ht="28.5" customHeight="1" x14ac:dyDescent="0.35">
      <c r="A1" s="35" t="s">
        <v>32</v>
      </c>
      <c r="B1" s="35"/>
      <c r="C1" s="35"/>
      <c r="D1" s="35"/>
      <c r="E1" s="35"/>
      <c r="F1" s="35"/>
      <c r="G1" s="35"/>
    </row>
    <row r="2" spans="1:14" ht="29.25" customHeight="1" x14ac:dyDescent="0.35">
      <c r="A2" s="35" t="s">
        <v>33</v>
      </c>
      <c r="B2" s="35"/>
      <c r="C2" s="35"/>
      <c r="D2" s="35"/>
      <c r="E2" s="35"/>
      <c r="F2" s="35"/>
      <c r="G2" s="35"/>
    </row>
    <row r="3" spans="1:14" x14ac:dyDescent="0.25">
      <c r="A3" s="1"/>
      <c r="B3" s="1"/>
      <c r="C3" s="1"/>
      <c r="D3" s="1"/>
      <c r="E3" s="1"/>
      <c r="F3" s="1"/>
      <c r="G3" s="1"/>
    </row>
    <row r="4" spans="1:14" ht="21" customHeight="1" x14ac:dyDescent="0.3">
      <c r="A4" s="36" t="s">
        <v>34</v>
      </c>
      <c r="B4" s="36"/>
      <c r="C4" s="36"/>
      <c r="D4" s="36"/>
      <c r="E4" s="36"/>
      <c r="F4" s="36"/>
      <c r="G4" s="36"/>
    </row>
    <row r="5" spans="1:14" x14ac:dyDescent="0.25">
      <c r="A5" s="1"/>
      <c r="B5" s="1"/>
      <c r="C5" s="1"/>
      <c r="D5" s="1"/>
      <c r="E5" s="1"/>
      <c r="F5" s="1"/>
      <c r="G5" s="1"/>
    </row>
    <row r="6" spans="1:14" ht="21" customHeight="1" x14ac:dyDescent="0.3">
      <c r="A6" s="37" t="s">
        <v>88</v>
      </c>
      <c r="B6" s="37"/>
      <c r="C6" s="37"/>
      <c r="D6" s="37"/>
      <c r="E6" s="37"/>
      <c r="F6" s="37"/>
      <c r="G6" s="37"/>
    </row>
    <row r="7" spans="1:14" ht="24.95" customHeight="1" x14ac:dyDescent="0.25">
      <c r="A7" s="11" t="s">
        <v>30</v>
      </c>
      <c r="B7" s="11" t="s">
        <v>31</v>
      </c>
      <c r="C7" s="12" t="s">
        <v>26</v>
      </c>
      <c r="D7" s="12" t="s">
        <v>25</v>
      </c>
      <c r="E7" s="12" t="s">
        <v>27</v>
      </c>
      <c r="F7" s="12" t="s">
        <v>28</v>
      </c>
      <c r="G7" s="12" t="s">
        <v>29</v>
      </c>
      <c r="J7" s="14" t="s">
        <v>156</v>
      </c>
      <c r="K7">
        <v>25</v>
      </c>
      <c r="M7" s="14" t="s">
        <v>167</v>
      </c>
      <c r="N7">
        <v>9</v>
      </c>
    </row>
    <row r="8" spans="1:14" ht="24.95" customHeight="1" x14ac:dyDescent="0.25">
      <c r="A8" s="6">
        <f t="shared" ref="A8:A14" si="0">RANK(G8,$G$8:$G$15)</f>
        <v>1</v>
      </c>
      <c r="B8" s="2">
        <v>56</v>
      </c>
      <c r="C8" s="3" t="s">
        <v>92</v>
      </c>
      <c r="D8" s="3" t="s">
        <v>93</v>
      </c>
      <c r="E8" s="3">
        <v>25</v>
      </c>
      <c r="F8" s="3">
        <v>25</v>
      </c>
      <c r="G8" s="3">
        <f t="shared" ref="G8:G15" si="1">E8+F8</f>
        <v>50</v>
      </c>
      <c r="J8" s="14" t="s">
        <v>157</v>
      </c>
      <c r="K8">
        <v>22</v>
      </c>
      <c r="M8" s="14" t="s">
        <v>168</v>
      </c>
      <c r="N8">
        <v>8</v>
      </c>
    </row>
    <row r="9" spans="1:14" ht="24.95" customHeight="1" x14ac:dyDescent="0.25">
      <c r="A9" s="6">
        <f t="shared" si="0"/>
        <v>2</v>
      </c>
      <c r="B9" s="2">
        <v>27</v>
      </c>
      <c r="C9" s="3" t="s">
        <v>89</v>
      </c>
      <c r="D9" s="3" t="s">
        <v>90</v>
      </c>
      <c r="E9" s="3">
        <v>20</v>
      </c>
      <c r="F9" s="3">
        <v>22</v>
      </c>
      <c r="G9" s="3">
        <f t="shared" si="1"/>
        <v>42</v>
      </c>
      <c r="J9" s="14" t="s">
        <v>158</v>
      </c>
      <c r="K9">
        <v>20</v>
      </c>
      <c r="M9" s="14" t="s">
        <v>169</v>
      </c>
      <c r="N9">
        <v>7</v>
      </c>
    </row>
    <row r="10" spans="1:14" ht="24.95" customHeight="1" x14ac:dyDescent="0.25">
      <c r="A10" s="6">
        <v>3</v>
      </c>
      <c r="B10" s="2">
        <v>183</v>
      </c>
      <c r="C10" s="3" t="s">
        <v>98</v>
      </c>
      <c r="D10" s="3" t="s">
        <v>99</v>
      </c>
      <c r="E10" s="3">
        <v>22</v>
      </c>
      <c r="F10" s="3">
        <v>20</v>
      </c>
      <c r="G10" s="3">
        <f t="shared" si="1"/>
        <v>42</v>
      </c>
      <c r="J10" s="14" t="s">
        <v>159</v>
      </c>
      <c r="K10">
        <v>18</v>
      </c>
      <c r="M10" s="14" t="s">
        <v>170</v>
      </c>
      <c r="N10">
        <v>6</v>
      </c>
    </row>
    <row r="11" spans="1:14" ht="24.95" customHeight="1" x14ac:dyDescent="0.25">
      <c r="A11" s="6">
        <f t="shared" ref="A11" si="2">RANK(G11,$G$8:$G$15)</f>
        <v>4</v>
      </c>
      <c r="B11" s="2">
        <v>121</v>
      </c>
      <c r="C11" s="3" t="s">
        <v>96</v>
      </c>
      <c r="D11" s="3" t="s">
        <v>97</v>
      </c>
      <c r="E11" s="3">
        <v>16</v>
      </c>
      <c r="F11" s="3">
        <v>18</v>
      </c>
      <c r="G11" s="3">
        <f t="shared" si="1"/>
        <v>34</v>
      </c>
      <c r="J11" s="14" t="s">
        <v>160</v>
      </c>
      <c r="K11">
        <v>16</v>
      </c>
      <c r="M11" s="14" t="s">
        <v>171</v>
      </c>
      <c r="N11">
        <v>5</v>
      </c>
    </row>
    <row r="12" spans="1:14" ht="24.95" customHeight="1" x14ac:dyDescent="0.25">
      <c r="A12" s="6">
        <v>5</v>
      </c>
      <c r="B12" s="2">
        <v>40</v>
      </c>
      <c r="C12" s="3" t="s">
        <v>91</v>
      </c>
      <c r="D12" s="3" t="s">
        <v>73</v>
      </c>
      <c r="E12" s="3">
        <v>18</v>
      </c>
      <c r="F12" s="3">
        <v>16</v>
      </c>
      <c r="G12" s="3">
        <f t="shared" si="1"/>
        <v>34</v>
      </c>
      <c r="J12" s="14" t="s">
        <v>161</v>
      </c>
      <c r="K12">
        <v>15</v>
      </c>
      <c r="M12" s="14" t="s">
        <v>172</v>
      </c>
      <c r="N12">
        <v>4</v>
      </c>
    </row>
    <row r="13" spans="1:14" ht="24.95" customHeight="1" x14ac:dyDescent="0.25">
      <c r="A13" s="6">
        <f t="shared" si="0"/>
        <v>6</v>
      </c>
      <c r="B13" s="2">
        <v>296</v>
      </c>
      <c r="C13" s="3" t="s">
        <v>50</v>
      </c>
      <c r="D13" s="3" t="s">
        <v>3</v>
      </c>
      <c r="E13" s="3">
        <v>15</v>
      </c>
      <c r="F13" s="3">
        <v>15</v>
      </c>
      <c r="G13" s="3">
        <f t="shared" si="1"/>
        <v>30</v>
      </c>
      <c r="J13" s="14" t="s">
        <v>162</v>
      </c>
      <c r="K13">
        <v>14</v>
      </c>
      <c r="M13" s="14" t="s">
        <v>173</v>
      </c>
      <c r="N13">
        <v>3</v>
      </c>
    </row>
    <row r="14" spans="1:14" ht="24.95" customHeight="1" x14ac:dyDescent="0.25">
      <c r="A14" s="6">
        <f t="shared" si="0"/>
        <v>7</v>
      </c>
      <c r="B14" s="2">
        <v>88</v>
      </c>
      <c r="C14" s="3" t="s">
        <v>51</v>
      </c>
      <c r="D14" s="3" t="s">
        <v>95</v>
      </c>
      <c r="E14" s="3">
        <v>13</v>
      </c>
      <c r="F14" s="3">
        <v>14</v>
      </c>
      <c r="G14" s="3">
        <f t="shared" si="1"/>
        <v>27</v>
      </c>
      <c r="J14" s="14" t="s">
        <v>163</v>
      </c>
      <c r="K14">
        <v>13</v>
      </c>
      <c r="M14" s="14" t="s">
        <v>174</v>
      </c>
      <c r="N14">
        <v>2</v>
      </c>
    </row>
    <row r="15" spans="1:14" ht="24.95" customHeight="1" x14ac:dyDescent="0.25">
      <c r="A15" s="6">
        <v>8</v>
      </c>
      <c r="B15" s="2">
        <v>64</v>
      </c>
      <c r="C15" s="3" t="s">
        <v>50</v>
      </c>
      <c r="D15" s="3" t="s">
        <v>94</v>
      </c>
      <c r="E15" s="3">
        <v>14</v>
      </c>
      <c r="F15" s="3">
        <v>13</v>
      </c>
      <c r="G15" s="3">
        <f t="shared" si="1"/>
        <v>27</v>
      </c>
      <c r="J15" s="14" t="s">
        <v>164</v>
      </c>
      <c r="K15">
        <v>12</v>
      </c>
      <c r="M15" s="14" t="s">
        <v>175</v>
      </c>
      <c r="N15">
        <v>1</v>
      </c>
    </row>
    <row r="16" spans="1:14" x14ac:dyDescent="0.25">
      <c r="J16" s="14" t="s">
        <v>165</v>
      </c>
      <c r="K16">
        <v>11</v>
      </c>
    </row>
    <row r="17" spans="1:11" x14ac:dyDescent="0.25">
      <c r="J17" s="14" t="s">
        <v>166</v>
      </c>
      <c r="K17">
        <v>10</v>
      </c>
    </row>
    <row r="20" spans="1:11" ht="18.75" x14ac:dyDescent="0.3">
      <c r="A20" s="33"/>
      <c r="B20" s="33"/>
      <c r="C20" s="33"/>
      <c r="D20" s="33"/>
      <c r="E20" s="33"/>
      <c r="F20" s="33"/>
      <c r="G20" s="33"/>
    </row>
    <row r="21" spans="1:11" x14ac:dyDescent="0.25">
      <c r="A21" s="1"/>
      <c r="B21" s="1"/>
      <c r="C21" s="1"/>
      <c r="D21" s="1"/>
      <c r="E21" s="1"/>
      <c r="F21" s="1"/>
      <c r="G21" s="1"/>
    </row>
    <row r="22" spans="1:11" ht="24.95" customHeight="1" x14ac:dyDescent="0.3">
      <c r="A22" s="33"/>
      <c r="B22" s="33"/>
      <c r="C22" s="33"/>
      <c r="D22" s="33"/>
      <c r="E22" s="33"/>
      <c r="F22" s="33"/>
      <c r="G22" s="33"/>
    </row>
    <row r="23" spans="1:11" ht="24.95" customHeight="1" x14ac:dyDescent="0.25">
      <c r="A23" s="19"/>
      <c r="B23" s="19"/>
      <c r="C23" s="20"/>
      <c r="D23" s="20"/>
      <c r="E23" s="20"/>
      <c r="F23" s="20"/>
      <c r="G23" s="20"/>
    </row>
    <row r="24" spans="1:11" ht="24.95" customHeight="1" x14ac:dyDescent="0.25">
      <c r="A24" s="19"/>
      <c r="B24" s="16"/>
      <c r="C24" s="17"/>
      <c r="D24" s="17"/>
      <c r="E24" s="17"/>
      <c r="F24" s="17"/>
      <c r="G24" s="17"/>
    </row>
    <row r="25" spans="1:11" ht="24.95" customHeight="1" x14ac:dyDescent="0.25">
      <c r="A25" s="19"/>
      <c r="B25" s="16"/>
      <c r="C25" s="17"/>
      <c r="D25" s="17"/>
      <c r="E25" s="17"/>
      <c r="F25" s="17"/>
      <c r="G25" s="17"/>
    </row>
    <row r="26" spans="1:11" ht="24.95" customHeight="1" x14ac:dyDescent="0.25">
      <c r="A26" s="19"/>
      <c r="B26" s="16"/>
      <c r="C26" s="17"/>
      <c r="D26" s="17"/>
      <c r="E26" s="17"/>
      <c r="F26" s="17"/>
      <c r="G26" s="17"/>
    </row>
    <row r="27" spans="1:11" ht="24.95" customHeight="1" x14ac:dyDescent="0.25">
      <c r="A27" s="19"/>
      <c r="B27" s="16"/>
      <c r="C27" s="17"/>
      <c r="D27" s="17"/>
      <c r="E27" s="17"/>
      <c r="F27" s="17"/>
      <c r="G27" s="17"/>
    </row>
    <row r="28" spans="1:11" ht="24.95" customHeight="1" x14ac:dyDescent="0.25">
      <c r="A28" s="19"/>
      <c r="B28" s="16"/>
      <c r="C28" s="17"/>
      <c r="D28" s="17"/>
      <c r="E28" s="17"/>
      <c r="F28" s="17"/>
      <c r="G28" s="17"/>
    </row>
    <row r="29" spans="1:11" ht="24.95" customHeight="1" x14ac:dyDescent="0.25">
      <c r="A29" s="19"/>
      <c r="B29" s="16"/>
      <c r="C29" s="17"/>
      <c r="D29" s="17"/>
      <c r="E29" s="17"/>
      <c r="F29" s="17"/>
      <c r="G29" s="17"/>
    </row>
    <row r="30" spans="1:11" ht="24.95" customHeight="1" x14ac:dyDescent="0.25">
      <c r="A30" s="19"/>
      <c r="B30" s="16"/>
      <c r="C30" s="17"/>
      <c r="D30" s="17"/>
      <c r="E30" s="17"/>
      <c r="F30" s="17"/>
      <c r="G30" s="17"/>
    </row>
  </sheetData>
  <sortState xmlns:xlrd2="http://schemas.microsoft.com/office/spreadsheetml/2017/richdata2" ref="A8:G15">
    <sortCondition ref="A7:A15"/>
  </sortState>
  <mergeCells count="4">
    <mergeCell ref="A1:G1"/>
    <mergeCell ref="A2:G2"/>
    <mergeCell ref="A4:G4"/>
    <mergeCell ref="A6:G6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E032F-1FB4-4105-912A-90A11343D9A3}">
  <dimension ref="A1:N17"/>
  <sheetViews>
    <sheetView workbookViewId="0">
      <selection activeCell="E18" sqref="E18"/>
    </sheetView>
  </sheetViews>
  <sheetFormatPr defaultRowHeight="15" x14ac:dyDescent="0.25"/>
  <cols>
    <col min="1" max="1" width="11.7109375" customWidth="1"/>
    <col min="3" max="3" width="20.85546875" customWidth="1"/>
    <col min="4" max="4" width="16.140625" customWidth="1"/>
  </cols>
  <sheetData>
    <row r="1" spans="1:14" ht="26.25" customHeight="1" x14ac:dyDescent="0.35">
      <c r="A1" s="35" t="s">
        <v>32</v>
      </c>
      <c r="B1" s="35"/>
      <c r="C1" s="35"/>
      <c r="D1" s="35"/>
      <c r="E1" s="35"/>
      <c r="F1" s="35"/>
      <c r="G1" s="35"/>
    </row>
    <row r="2" spans="1:14" ht="23.25" customHeight="1" x14ac:dyDescent="0.35">
      <c r="A2" s="35" t="s">
        <v>33</v>
      </c>
      <c r="B2" s="35"/>
      <c r="C2" s="35"/>
      <c r="D2" s="35"/>
      <c r="E2" s="35"/>
      <c r="F2" s="35"/>
      <c r="G2" s="35"/>
    </row>
    <row r="3" spans="1:14" ht="15" customHeight="1" x14ac:dyDescent="0.25">
      <c r="A3" s="1"/>
      <c r="B3" s="1"/>
      <c r="C3" s="1"/>
      <c r="D3" s="1"/>
      <c r="E3" s="1"/>
      <c r="F3" s="1"/>
      <c r="G3" s="1"/>
    </row>
    <row r="4" spans="1:14" ht="18.75" customHeight="1" x14ac:dyDescent="0.3">
      <c r="A4" s="36" t="s">
        <v>34</v>
      </c>
      <c r="B4" s="36"/>
      <c r="C4" s="36"/>
      <c r="D4" s="36"/>
      <c r="E4" s="36"/>
      <c r="F4" s="36"/>
      <c r="G4" s="36"/>
    </row>
    <row r="5" spans="1:14" ht="15" customHeight="1" x14ac:dyDescent="0.25">
      <c r="A5" s="1"/>
      <c r="B5" s="1"/>
      <c r="C5" s="1"/>
      <c r="D5" s="1"/>
      <c r="E5" s="1"/>
      <c r="F5" s="1"/>
      <c r="G5" s="1"/>
    </row>
    <row r="6" spans="1:14" ht="18.75" customHeight="1" x14ac:dyDescent="0.3">
      <c r="A6" s="37" t="s">
        <v>100</v>
      </c>
      <c r="B6" s="37"/>
      <c r="C6" s="37"/>
      <c r="D6" s="37"/>
      <c r="E6" s="37"/>
      <c r="F6" s="37"/>
      <c r="G6" s="37"/>
    </row>
    <row r="7" spans="1:14" ht="24.95" customHeight="1" x14ac:dyDescent="0.25">
      <c r="A7" s="6" t="s">
        <v>30</v>
      </c>
      <c r="B7" s="6" t="s">
        <v>31</v>
      </c>
      <c r="C7" s="7" t="s">
        <v>26</v>
      </c>
      <c r="D7" s="7" t="s">
        <v>25</v>
      </c>
      <c r="E7" s="7" t="s">
        <v>27</v>
      </c>
      <c r="F7" s="7" t="s">
        <v>28</v>
      </c>
      <c r="G7" s="7" t="s">
        <v>29</v>
      </c>
      <c r="J7" s="14" t="s">
        <v>156</v>
      </c>
      <c r="K7">
        <v>25</v>
      </c>
      <c r="M7" s="14" t="s">
        <v>167</v>
      </c>
      <c r="N7">
        <v>9</v>
      </c>
    </row>
    <row r="8" spans="1:14" ht="24.95" customHeight="1" x14ac:dyDescent="0.25">
      <c r="A8" s="6">
        <f t="shared" ref="A8:A14" si="0">RANK(G8,$G$8:$G$14)</f>
        <v>1</v>
      </c>
      <c r="B8" s="2">
        <v>32</v>
      </c>
      <c r="C8" s="3" t="s">
        <v>103</v>
      </c>
      <c r="D8" s="3" t="s">
        <v>104</v>
      </c>
      <c r="E8" s="3">
        <v>25</v>
      </c>
      <c r="F8" s="3">
        <v>25</v>
      </c>
      <c r="G8" s="3">
        <f t="shared" ref="G8:G14" si="1">E8+F8</f>
        <v>50</v>
      </c>
      <c r="J8" s="14" t="s">
        <v>157</v>
      </c>
      <c r="K8">
        <v>22</v>
      </c>
      <c r="M8" s="14" t="s">
        <v>168</v>
      </c>
      <c r="N8">
        <v>8</v>
      </c>
    </row>
    <row r="9" spans="1:14" ht="24.95" customHeight="1" x14ac:dyDescent="0.25">
      <c r="A9" s="6">
        <f t="shared" si="0"/>
        <v>2</v>
      </c>
      <c r="B9" s="2">
        <v>29</v>
      </c>
      <c r="C9" s="3" t="s">
        <v>80</v>
      </c>
      <c r="D9" s="3" t="s">
        <v>102</v>
      </c>
      <c r="E9" s="3">
        <v>22</v>
      </c>
      <c r="F9" s="3">
        <v>22</v>
      </c>
      <c r="G9" s="3">
        <f t="shared" si="1"/>
        <v>44</v>
      </c>
      <c r="J9" s="14" t="s">
        <v>158</v>
      </c>
      <c r="K9">
        <v>20</v>
      </c>
      <c r="M9" s="14" t="s">
        <v>169</v>
      </c>
      <c r="N9">
        <v>7</v>
      </c>
    </row>
    <row r="10" spans="1:14" ht="24.95" customHeight="1" x14ac:dyDescent="0.25">
      <c r="A10" s="6">
        <f t="shared" si="0"/>
        <v>3</v>
      </c>
      <c r="B10" s="2">
        <v>719</v>
      </c>
      <c r="C10" s="3" t="s">
        <v>108</v>
      </c>
      <c r="D10" s="3" t="s">
        <v>109</v>
      </c>
      <c r="E10" s="3">
        <v>18</v>
      </c>
      <c r="F10" s="3">
        <v>20</v>
      </c>
      <c r="G10" s="3">
        <f t="shared" si="1"/>
        <v>38</v>
      </c>
      <c r="J10" s="14" t="s">
        <v>159</v>
      </c>
      <c r="K10">
        <v>18</v>
      </c>
      <c r="M10" s="14" t="s">
        <v>170</v>
      </c>
      <c r="N10">
        <v>6</v>
      </c>
    </row>
    <row r="11" spans="1:14" ht="24.95" customHeight="1" x14ac:dyDescent="0.25">
      <c r="A11" s="6">
        <f t="shared" si="0"/>
        <v>4</v>
      </c>
      <c r="B11" s="2">
        <v>94</v>
      </c>
      <c r="C11" s="3" t="s">
        <v>105</v>
      </c>
      <c r="D11" s="3" t="s">
        <v>106</v>
      </c>
      <c r="E11" s="3">
        <v>20</v>
      </c>
      <c r="F11" s="3">
        <v>16</v>
      </c>
      <c r="G11" s="3">
        <f t="shared" si="1"/>
        <v>36</v>
      </c>
      <c r="J11" s="14" t="s">
        <v>160</v>
      </c>
      <c r="K11">
        <v>16</v>
      </c>
      <c r="M11" s="14" t="s">
        <v>171</v>
      </c>
      <c r="N11">
        <v>5</v>
      </c>
    </row>
    <row r="12" spans="1:14" ht="24.95" customHeight="1" x14ac:dyDescent="0.25">
      <c r="A12" s="6">
        <f t="shared" si="0"/>
        <v>5</v>
      </c>
      <c r="B12" s="2">
        <v>150</v>
      </c>
      <c r="C12" s="3" t="s">
        <v>107</v>
      </c>
      <c r="D12" s="3" t="s">
        <v>5</v>
      </c>
      <c r="E12" s="3">
        <v>15</v>
      </c>
      <c r="F12" s="3">
        <v>18</v>
      </c>
      <c r="G12" s="3">
        <f t="shared" si="1"/>
        <v>33</v>
      </c>
      <c r="J12" s="14" t="s">
        <v>161</v>
      </c>
      <c r="K12">
        <v>15</v>
      </c>
      <c r="M12" s="14" t="s">
        <v>172</v>
      </c>
      <c r="N12">
        <v>4</v>
      </c>
    </row>
    <row r="13" spans="1:14" ht="24.95" customHeight="1" x14ac:dyDescent="0.25">
      <c r="A13" s="6">
        <f t="shared" si="0"/>
        <v>6</v>
      </c>
      <c r="B13" s="2">
        <v>17</v>
      </c>
      <c r="C13" s="3" t="s">
        <v>101</v>
      </c>
      <c r="D13" s="3" t="s">
        <v>93</v>
      </c>
      <c r="E13" s="3">
        <v>14</v>
      </c>
      <c r="F13" s="3">
        <v>15</v>
      </c>
      <c r="G13" s="3">
        <f t="shared" si="1"/>
        <v>29</v>
      </c>
      <c r="J13" s="14" t="s">
        <v>162</v>
      </c>
      <c r="K13">
        <v>14</v>
      </c>
      <c r="M13" s="14" t="s">
        <v>173</v>
      </c>
      <c r="N13">
        <v>3</v>
      </c>
    </row>
    <row r="14" spans="1:14" ht="24.95" customHeight="1" x14ac:dyDescent="0.25">
      <c r="A14" s="6">
        <f t="shared" si="0"/>
        <v>7</v>
      </c>
      <c r="B14" s="2">
        <v>500</v>
      </c>
      <c r="C14" s="3" t="s">
        <v>110</v>
      </c>
      <c r="D14" s="3" t="s">
        <v>93</v>
      </c>
      <c r="E14" s="3">
        <v>16</v>
      </c>
      <c r="F14" s="3">
        <v>0</v>
      </c>
      <c r="G14" s="3">
        <f t="shared" si="1"/>
        <v>16</v>
      </c>
      <c r="J14" s="14" t="s">
        <v>163</v>
      </c>
      <c r="K14">
        <v>13</v>
      </c>
      <c r="M14" s="14" t="s">
        <v>174</v>
      </c>
      <c r="N14">
        <v>2</v>
      </c>
    </row>
    <row r="15" spans="1:14" x14ac:dyDescent="0.25">
      <c r="J15" s="14" t="s">
        <v>164</v>
      </c>
      <c r="K15">
        <v>12</v>
      </c>
      <c r="M15" s="14" t="s">
        <v>175</v>
      </c>
      <c r="N15">
        <v>1</v>
      </c>
    </row>
    <row r="16" spans="1:14" x14ac:dyDescent="0.25">
      <c r="J16" s="14" t="s">
        <v>165</v>
      </c>
      <c r="K16">
        <v>11</v>
      </c>
    </row>
    <row r="17" spans="10:11" x14ac:dyDescent="0.25">
      <c r="J17" s="14" t="s">
        <v>166</v>
      </c>
      <c r="K17">
        <v>10</v>
      </c>
    </row>
  </sheetData>
  <sortState xmlns:xlrd2="http://schemas.microsoft.com/office/spreadsheetml/2017/richdata2" ref="A8:G14">
    <sortCondition ref="A7:A14"/>
  </sortState>
  <mergeCells count="4">
    <mergeCell ref="A1:G1"/>
    <mergeCell ref="A2:G2"/>
    <mergeCell ref="A4:G4"/>
    <mergeCell ref="A6:G6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48240-D8DB-4DBD-8E9F-998828A12166}">
  <dimension ref="A1:G12"/>
  <sheetViews>
    <sheetView workbookViewId="0">
      <selection activeCell="D8" sqref="B8:D8"/>
    </sheetView>
  </sheetViews>
  <sheetFormatPr defaultRowHeight="15" x14ac:dyDescent="0.25"/>
  <cols>
    <col min="1" max="1" width="12.140625" customWidth="1"/>
    <col min="3" max="3" width="19" customWidth="1"/>
    <col min="4" max="4" width="14.5703125" customWidth="1"/>
  </cols>
  <sheetData>
    <row r="1" spans="1:7" ht="23.25" x14ac:dyDescent="0.35">
      <c r="A1" s="35" t="s">
        <v>32</v>
      </c>
      <c r="B1" s="35"/>
      <c r="C1" s="35"/>
      <c r="D1" s="35"/>
      <c r="E1" s="35"/>
      <c r="F1" s="35"/>
      <c r="G1" s="35"/>
    </row>
    <row r="2" spans="1:7" ht="23.25" x14ac:dyDescent="0.35">
      <c r="A2" s="35" t="s">
        <v>33</v>
      </c>
      <c r="B2" s="35"/>
      <c r="C2" s="35"/>
      <c r="D2" s="35"/>
      <c r="E2" s="35"/>
      <c r="F2" s="35"/>
      <c r="G2" s="35"/>
    </row>
    <row r="3" spans="1:7" x14ac:dyDescent="0.25">
      <c r="A3" s="1"/>
      <c r="B3" s="1"/>
      <c r="C3" s="1"/>
      <c r="D3" s="1"/>
      <c r="E3" s="1"/>
      <c r="F3" s="1"/>
      <c r="G3" s="1"/>
    </row>
    <row r="4" spans="1:7" ht="18.75" x14ac:dyDescent="0.3">
      <c r="A4" s="36" t="s">
        <v>34</v>
      </c>
      <c r="B4" s="36"/>
      <c r="C4" s="36"/>
      <c r="D4" s="36"/>
      <c r="E4" s="36"/>
      <c r="F4" s="36"/>
      <c r="G4" s="36"/>
    </row>
    <row r="5" spans="1:7" x14ac:dyDescent="0.25">
      <c r="A5" s="1"/>
      <c r="B5" s="1"/>
      <c r="C5" s="1"/>
      <c r="D5" s="1"/>
      <c r="E5" s="1"/>
      <c r="F5" s="1"/>
      <c r="G5" s="1"/>
    </row>
    <row r="6" spans="1:7" ht="18.75" x14ac:dyDescent="0.3">
      <c r="A6" s="37" t="s">
        <v>111</v>
      </c>
      <c r="B6" s="37"/>
      <c r="C6" s="37"/>
      <c r="D6" s="37"/>
      <c r="E6" s="37"/>
      <c r="F6" s="37"/>
      <c r="G6" s="37"/>
    </row>
    <row r="7" spans="1:7" ht="24.95" customHeight="1" x14ac:dyDescent="0.25">
      <c r="A7" s="11" t="s">
        <v>30</v>
      </c>
      <c r="B7" s="11" t="s">
        <v>31</v>
      </c>
      <c r="C7" s="12" t="s">
        <v>26</v>
      </c>
      <c r="D7" s="12" t="s">
        <v>25</v>
      </c>
      <c r="E7" s="12" t="s">
        <v>27</v>
      </c>
      <c r="F7" s="12" t="s">
        <v>28</v>
      </c>
      <c r="G7" s="12" t="s">
        <v>29</v>
      </c>
    </row>
    <row r="8" spans="1:7" ht="24.95" customHeight="1" x14ac:dyDescent="0.25">
      <c r="A8" s="6">
        <f>RANK(G8,$G$8:$G$12)</f>
        <v>1</v>
      </c>
      <c r="B8" s="2">
        <v>15</v>
      </c>
      <c r="C8" s="3" t="s">
        <v>112</v>
      </c>
      <c r="D8" s="3" t="s">
        <v>93</v>
      </c>
      <c r="E8" s="3">
        <v>25</v>
      </c>
      <c r="F8" s="3">
        <v>25</v>
      </c>
      <c r="G8" s="3">
        <f>E8+F8</f>
        <v>50</v>
      </c>
    </row>
    <row r="9" spans="1:7" ht="24.95" customHeight="1" x14ac:dyDescent="0.25">
      <c r="A9" s="6">
        <f>RANK(G9,$G$8:$G$12)</f>
        <v>2</v>
      </c>
      <c r="B9" s="2">
        <v>268</v>
      </c>
      <c r="C9" s="3" t="s">
        <v>113</v>
      </c>
      <c r="D9" s="3" t="s">
        <v>114</v>
      </c>
      <c r="E9" s="3">
        <v>22</v>
      </c>
      <c r="F9" s="3">
        <v>22</v>
      </c>
      <c r="G9" s="3">
        <f>E9+F9</f>
        <v>44</v>
      </c>
    </row>
    <row r="10" spans="1:7" ht="24.95" customHeight="1" x14ac:dyDescent="0.25">
      <c r="A10" s="6">
        <f>RANK(G10,$G$8:$G$12)</f>
        <v>3</v>
      </c>
      <c r="B10" s="2">
        <v>511</v>
      </c>
      <c r="C10" s="3" t="s">
        <v>115</v>
      </c>
      <c r="D10" s="3" t="s">
        <v>116</v>
      </c>
      <c r="E10" s="3">
        <v>20</v>
      </c>
      <c r="F10" s="3">
        <v>20</v>
      </c>
      <c r="G10" s="3">
        <f>E10+F10</f>
        <v>40</v>
      </c>
    </row>
    <row r="11" spans="1:7" ht="24.95" customHeight="1" x14ac:dyDescent="0.25">
      <c r="A11" s="6">
        <f>RANK(G11,$G$8:$G$12)</f>
        <v>4</v>
      </c>
      <c r="B11" s="2">
        <v>91</v>
      </c>
      <c r="C11" s="3" t="s">
        <v>119</v>
      </c>
      <c r="D11" s="3" t="s">
        <v>99</v>
      </c>
      <c r="E11" s="3">
        <v>18</v>
      </c>
      <c r="F11" s="3">
        <v>18</v>
      </c>
      <c r="G11" s="3">
        <f>E11+F11</f>
        <v>36</v>
      </c>
    </row>
    <row r="12" spans="1:7" ht="24.95" customHeight="1" x14ac:dyDescent="0.25">
      <c r="A12" s="6">
        <f>RANK(G12,$G$8:$G$12)</f>
        <v>5</v>
      </c>
      <c r="B12" s="2">
        <v>21</v>
      </c>
      <c r="C12" s="3" t="s">
        <v>117</v>
      </c>
      <c r="D12" s="3" t="s">
        <v>118</v>
      </c>
      <c r="E12" s="3">
        <v>16</v>
      </c>
      <c r="F12" s="3">
        <v>16</v>
      </c>
      <c r="G12" s="3">
        <f>E12+F12</f>
        <v>32</v>
      </c>
    </row>
  </sheetData>
  <sortState xmlns:xlrd2="http://schemas.microsoft.com/office/spreadsheetml/2017/richdata2" ref="A8:G12">
    <sortCondition ref="A7:A12"/>
  </sortState>
  <mergeCells count="4">
    <mergeCell ref="A1:G1"/>
    <mergeCell ref="A2:G2"/>
    <mergeCell ref="A4:G4"/>
    <mergeCell ref="A6:G6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07F53-4385-4313-A6CC-91E8AF4550DD}">
  <dimension ref="A1:G23"/>
  <sheetViews>
    <sheetView workbookViewId="0">
      <selection activeCell="E15" sqref="E15"/>
    </sheetView>
  </sheetViews>
  <sheetFormatPr defaultRowHeight="15" x14ac:dyDescent="0.25"/>
  <cols>
    <col min="1" max="1" width="11.7109375" customWidth="1"/>
    <col min="3" max="3" width="22.28515625" customWidth="1"/>
    <col min="4" max="4" width="15" customWidth="1"/>
  </cols>
  <sheetData>
    <row r="1" spans="1:7" ht="23.25" x14ac:dyDescent="0.35">
      <c r="A1" s="35" t="s">
        <v>32</v>
      </c>
      <c r="B1" s="35"/>
      <c r="C1" s="35"/>
      <c r="D1" s="35"/>
      <c r="E1" s="35"/>
      <c r="F1" s="35"/>
      <c r="G1" s="35"/>
    </row>
    <row r="2" spans="1:7" ht="23.25" x14ac:dyDescent="0.35">
      <c r="A2" s="35" t="s">
        <v>33</v>
      </c>
      <c r="B2" s="35"/>
      <c r="C2" s="35"/>
      <c r="D2" s="35"/>
      <c r="E2" s="35"/>
      <c r="F2" s="35"/>
      <c r="G2" s="35"/>
    </row>
    <row r="3" spans="1:7" x14ac:dyDescent="0.25">
      <c r="A3" s="1"/>
      <c r="B3" s="1"/>
      <c r="C3" s="1"/>
      <c r="D3" s="1"/>
      <c r="E3" s="1"/>
      <c r="F3" s="1"/>
      <c r="G3" s="1"/>
    </row>
    <row r="4" spans="1:7" ht="18.75" x14ac:dyDescent="0.3">
      <c r="A4" s="36" t="s">
        <v>34</v>
      </c>
      <c r="B4" s="36"/>
      <c r="C4" s="36"/>
      <c r="D4" s="36"/>
      <c r="E4" s="36"/>
      <c r="F4" s="36"/>
      <c r="G4" s="36"/>
    </row>
    <row r="5" spans="1:7" x14ac:dyDescent="0.25">
      <c r="A5" s="1"/>
      <c r="B5" s="1"/>
      <c r="C5" s="1"/>
      <c r="D5" s="1"/>
      <c r="E5" s="1"/>
      <c r="F5" s="1"/>
      <c r="G5" s="1"/>
    </row>
    <row r="6" spans="1:7" ht="18.75" x14ac:dyDescent="0.3">
      <c r="A6" s="37" t="s">
        <v>120</v>
      </c>
      <c r="B6" s="37"/>
      <c r="C6" s="37"/>
      <c r="D6" s="37"/>
      <c r="E6" s="37"/>
      <c r="F6" s="37"/>
      <c r="G6" s="37"/>
    </row>
    <row r="7" spans="1:7" ht="24.95" customHeight="1" x14ac:dyDescent="0.25">
      <c r="A7" s="11" t="s">
        <v>30</v>
      </c>
      <c r="B7" s="11" t="s">
        <v>31</v>
      </c>
      <c r="C7" s="12" t="s">
        <v>26</v>
      </c>
      <c r="D7" s="12" t="s">
        <v>25</v>
      </c>
      <c r="E7" s="12" t="s">
        <v>27</v>
      </c>
      <c r="F7" s="12" t="s">
        <v>28</v>
      </c>
      <c r="G7" s="12" t="s">
        <v>29</v>
      </c>
    </row>
    <row r="8" spans="1:7" ht="24.95" customHeight="1" x14ac:dyDescent="0.25">
      <c r="A8" s="6">
        <f>RANK(G8,$G$8:$G$11)</f>
        <v>1</v>
      </c>
      <c r="B8" s="2">
        <v>44</v>
      </c>
      <c r="C8" s="3" t="s">
        <v>121</v>
      </c>
      <c r="D8" s="3" t="s">
        <v>122</v>
      </c>
      <c r="E8" s="3">
        <v>25</v>
      </c>
      <c r="F8" s="3">
        <v>25</v>
      </c>
      <c r="G8" s="3">
        <f>E8+F8</f>
        <v>50</v>
      </c>
    </row>
    <row r="9" spans="1:7" ht="24.95" customHeight="1" x14ac:dyDescent="0.25">
      <c r="A9" s="6">
        <f>RANK(G9,$G$8:$G$11)</f>
        <v>2</v>
      </c>
      <c r="B9" s="2">
        <v>500</v>
      </c>
      <c r="C9" s="3" t="s">
        <v>110</v>
      </c>
      <c r="D9" s="3" t="s">
        <v>46</v>
      </c>
      <c r="E9" s="3">
        <v>22</v>
      </c>
      <c r="F9" s="3">
        <v>22</v>
      </c>
      <c r="G9" s="3">
        <f>E9+F9</f>
        <v>44</v>
      </c>
    </row>
    <row r="10" spans="1:7" ht="24.95" customHeight="1" x14ac:dyDescent="0.25">
      <c r="A10" s="6">
        <f>RANK(G10,$G$8:$G$11)</f>
        <v>3</v>
      </c>
      <c r="B10" s="2">
        <v>768</v>
      </c>
      <c r="C10" s="3" t="s">
        <v>125</v>
      </c>
      <c r="D10" s="3" t="s">
        <v>126</v>
      </c>
      <c r="E10" s="3">
        <v>18</v>
      </c>
      <c r="F10" s="3">
        <v>20</v>
      </c>
      <c r="G10" s="3">
        <f>E10+F10</f>
        <v>38</v>
      </c>
    </row>
    <row r="11" spans="1:7" ht="24.95" customHeight="1" x14ac:dyDescent="0.25">
      <c r="A11" s="6">
        <v>4</v>
      </c>
      <c r="B11" s="2">
        <v>46</v>
      </c>
      <c r="C11" s="3" t="s">
        <v>123</v>
      </c>
      <c r="D11" s="3" t="s">
        <v>124</v>
      </c>
      <c r="E11" s="3">
        <v>20</v>
      </c>
      <c r="F11" s="3">
        <v>18</v>
      </c>
      <c r="G11" s="3">
        <f>E11+F11</f>
        <v>38</v>
      </c>
    </row>
    <row r="14" spans="1:7" ht="18.75" x14ac:dyDescent="0.25">
      <c r="A14" s="19"/>
      <c r="B14" s="16"/>
      <c r="C14" s="17"/>
      <c r="D14" s="17"/>
      <c r="E14" s="17"/>
      <c r="F14" s="17"/>
      <c r="G14" s="17"/>
    </row>
    <row r="15" spans="1:7" ht="18.75" x14ac:dyDescent="0.25">
      <c r="A15" s="19"/>
      <c r="B15" s="16"/>
      <c r="C15" s="17"/>
      <c r="D15" s="17"/>
      <c r="E15" s="17"/>
      <c r="F15" s="17"/>
      <c r="G15" s="17"/>
    </row>
    <row r="17" spans="1:7" ht="18.75" x14ac:dyDescent="0.3">
      <c r="A17" s="33"/>
      <c r="B17" s="33"/>
      <c r="C17" s="33"/>
      <c r="D17" s="33"/>
      <c r="E17" s="33"/>
      <c r="F17" s="33"/>
      <c r="G17" s="33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ht="18.75" x14ac:dyDescent="0.3">
      <c r="A19" s="33"/>
      <c r="B19" s="33"/>
      <c r="C19" s="33"/>
      <c r="D19" s="33"/>
      <c r="E19" s="33"/>
      <c r="F19" s="33"/>
      <c r="G19" s="33"/>
    </row>
    <row r="20" spans="1:7" ht="24.95" customHeight="1" x14ac:dyDescent="0.25">
      <c r="A20" s="19"/>
      <c r="B20" s="19"/>
      <c r="C20" s="20"/>
      <c r="D20" s="20"/>
      <c r="E20" s="20"/>
      <c r="F20" s="20"/>
      <c r="G20" s="20"/>
    </row>
    <row r="21" spans="1:7" ht="24.95" customHeight="1" x14ac:dyDescent="0.25">
      <c r="A21" s="19"/>
      <c r="B21" s="16"/>
      <c r="C21" s="17"/>
      <c r="D21" s="17"/>
      <c r="E21" s="17"/>
      <c r="F21" s="17"/>
      <c r="G21" s="17"/>
    </row>
    <row r="22" spans="1:7" ht="24.95" customHeight="1" x14ac:dyDescent="0.25">
      <c r="A22" s="19"/>
      <c r="B22" s="16"/>
      <c r="C22" s="17"/>
      <c r="D22" s="17"/>
      <c r="E22" s="17"/>
      <c r="F22" s="17"/>
      <c r="G22" s="17"/>
    </row>
    <row r="23" spans="1:7" ht="24.95" customHeight="1" x14ac:dyDescent="0.25">
      <c r="A23" s="19"/>
      <c r="B23" s="16"/>
      <c r="C23" s="17"/>
      <c r="D23" s="17"/>
      <c r="E23" s="17"/>
      <c r="F23" s="17"/>
      <c r="G23" s="17"/>
    </row>
  </sheetData>
  <sortState xmlns:xlrd2="http://schemas.microsoft.com/office/spreadsheetml/2017/richdata2" ref="A8:G11">
    <sortCondition ref="A7:A11"/>
  </sortState>
  <mergeCells count="4">
    <mergeCell ref="A1:G1"/>
    <mergeCell ref="A2:G2"/>
    <mergeCell ref="A4:G4"/>
    <mergeCell ref="A6:G6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3CBB0-9097-465A-BB6A-5BA5FE3ED118}">
  <dimension ref="A1:G10"/>
  <sheetViews>
    <sheetView workbookViewId="0">
      <selection activeCell="E24" sqref="E24"/>
    </sheetView>
  </sheetViews>
  <sheetFormatPr defaultRowHeight="15" x14ac:dyDescent="0.25"/>
  <cols>
    <col min="1" max="1" width="12.140625" customWidth="1"/>
    <col min="3" max="3" width="18.28515625" customWidth="1"/>
    <col min="4" max="4" width="13.85546875" customWidth="1"/>
  </cols>
  <sheetData>
    <row r="1" spans="1:7" ht="23.25" x14ac:dyDescent="0.35">
      <c r="A1" s="35" t="s">
        <v>32</v>
      </c>
      <c r="B1" s="35"/>
      <c r="C1" s="35"/>
      <c r="D1" s="35"/>
      <c r="E1" s="35"/>
      <c r="F1" s="35"/>
      <c r="G1" s="35"/>
    </row>
    <row r="2" spans="1:7" ht="23.25" x14ac:dyDescent="0.35">
      <c r="A2" s="35" t="s">
        <v>33</v>
      </c>
      <c r="B2" s="35"/>
      <c r="C2" s="35"/>
      <c r="D2" s="35"/>
      <c r="E2" s="35"/>
      <c r="F2" s="35"/>
      <c r="G2" s="35"/>
    </row>
    <row r="3" spans="1:7" x14ac:dyDescent="0.25">
      <c r="A3" s="1"/>
      <c r="B3" s="1"/>
      <c r="C3" s="1"/>
      <c r="D3" s="1"/>
      <c r="E3" s="1"/>
      <c r="F3" s="1"/>
      <c r="G3" s="1"/>
    </row>
    <row r="4" spans="1:7" ht="18.75" x14ac:dyDescent="0.3">
      <c r="A4" s="36" t="s">
        <v>34</v>
      </c>
      <c r="B4" s="36"/>
      <c r="C4" s="36"/>
      <c r="D4" s="36"/>
      <c r="E4" s="36"/>
      <c r="F4" s="36"/>
      <c r="G4" s="36"/>
    </row>
    <row r="5" spans="1:7" x14ac:dyDescent="0.25">
      <c r="A5" s="1"/>
      <c r="B5" s="1"/>
      <c r="C5" s="1"/>
      <c r="D5" s="1"/>
      <c r="E5" s="1"/>
      <c r="F5" s="1"/>
      <c r="G5" s="1"/>
    </row>
    <row r="6" spans="1:7" ht="18.75" x14ac:dyDescent="0.3">
      <c r="A6" s="37" t="s">
        <v>127</v>
      </c>
      <c r="B6" s="37"/>
      <c r="C6" s="37"/>
      <c r="D6" s="37"/>
      <c r="E6" s="37"/>
      <c r="F6" s="37"/>
      <c r="G6" s="37"/>
    </row>
    <row r="7" spans="1:7" ht="24.95" customHeight="1" x14ac:dyDescent="0.25">
      <c r="A7" s="11" t="s">
        <v>30</v>
      </c>
      <c r="B7" s="11" t="s">
        <v>31</v>
      </c>
      <c r="C7" s="12" t="s">
        <v>26</v>
      </c>
      <c r="D7" s="12" t="s">
        <v>25</v>
      </c>
      <c r="E7" s="12" t="s">
        <v>27</v>
      </c>
      <c r="F7" s="12" t="s">
        <v>28</v>
      </c>
      <c r="G7" s="12" t="s">
        <v>29</v>
      </c>
    </row>
    <row r="8" spans="1:7" ht="24.95" customHeight="1" x14ac:dyDescent="0.25">
      <c r="A8" s="6">
        <f>RANK(G8,$G$8:$G$10)</f>
        <v>1</v>
      </c>
      <c r="B8" s="2">
        <v>22</v>
      </c>
      <c r="C8" s="3" t="s">
        <v>128</v>
      </c>
      <c r="D8" s="3" t="s">
        <v>129</v>
      </c>
      <c r="E8" s="3">
        <v>25</v>
      </c>
      <c r="F8" s="3">
        <v>25</v>
      </c>
      <c r="G8" s="3">
        <f>E8+F8</f>
        <v>50</v>
      </c>
    </row>
    <row r="9" spans="1:7" ht="24.95" customHeight="1" x14ac:dyDescent="0.25">
      <c r="A9" s="6">
        <f>RANK(G9,$G$8:$G$10)</f>
        <v>2</v>
      </c>
      <c r="B9" s="2">
        <v>82</v>
      </c>
      <c r="C9" s="3" t="s">
        <v>130</v>
      </c>
      <c r="D9" s="3" t="s">
        <v>132</v>
      </c>
      <c r="E9" s="3">
        <v>22</v>
      </c>
      <c r="F9" s="3">
        <v>22</v>
      </c>
      <c r="G9" s="3">
        <f>E9+F9</f>
        <v>44</v>
      </c>
    </row>
    <row r="10" spans="1:7" ht="24.95" customHeight="1" x14ac:dyDescent="0.25">
      <c r="A10" s="6">
        <f>RANK(G10,$G$8:$G$10)</f>
        <v>3</v>
      </c>
      <c r="B10" s="2">
        <v>42</v>
      </c>
      <c r="C10" s="3" t="s">
        <v>130</v>
      </c>
      <c r="D10" s="3" t="s">
        <v>131</v>
      </c>
      <c r="E10" s="3">
        <v>20</v>
      </c>
      <c r="F10" s="3">
        <v>20</v>
      </c>
      <c r="G10" s="3">
        <f>E10+F10</f>
        <v>40</v>
      </c>
    </row>
  </sheetData>
  <sortState xmlns:xlrd2="http://schemas.microsoft.com/office/spreadsheetml/2017/richdata2" ref="A8:G10">
    <sortCondition ref="A7:A10"/>
  </sortState>
  <mergeCells count="4">
    <mergeCell ref="A1:G1"/>
    <mergeCell ref="A2:G2"/>
    <mergeCell ref="A4:G4"/>
    <mergeCell ref="A6:G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Amatér MX1</vt:lpstr>
      <vt:lpstr>Amatér MX2</vt:lpstr>
      <vt:lpstr>65</vt:lpstr>
      <vt:lpstr>85</vt:lpstr>
      <vt:lpstr>Veterán A</vt:lpstr>
      <vt:lpstr>Veterán B</vt:lpstr>
      <vt:lpstr>Veterán C</vt:lpstr>
      <vt:lpstr>Klasik</vt:lpstr>
      <vt:lpstr>Ženy</vt:lpstr>
      <vt:lpstr>Hobby MX1,2</vt:lpstr>
      <vt:lpstr>Inter MX1,2</vt:lpstr>
      <vt:lpstr>HOLESHOT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k</dc:creator>
  <cp:lastModifiedBy>domin</cp:lastModifiedBy>
  <cp:lastPrinted>2023-09-10T15:14:56Z</cp:lastPrinted>
  <dcterms:created xsi:type="dcterms:W3CDTF">2015-06-05T18:19:34Z</dcterms:created>
  <dcterms:modified xsi:type="dcterms:W3CDTF">2023-09-11T18:57:18Z</dcterms:modified>
</cp:coreProperties>
</file>